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8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7 RK\37_1812_2019\"/>
    </mc:Choice>
  </mc:AlternateContent>
  <bookViews>
    <workbookView xWindow="0" yWindow="0" windowWidth="23040" windowHeight="9192"/>
  </bookViews>
  <sheets>
    <sheet name="ÚZ 33074" sheetId="1" r:id="rId1"/>
  </sheets>
  <definedNames>
    <definedName name="_xlnm._FilterDatabase" localSheetId="0" hidden="1">'ÚZ 33074'!$F$5:$H$444</definedName>
    <definedName name="_xlnm.Print_Titles" localSheetId="0">'ÚZ 33074'!$B:$E,'ÚZ 33074'!$1:$4</definedName>
    <definedName name="_xlnm.Print_Area" localSheetId="0">'ÚZ 33074'!$B$1:$M$446</definedName>
    <definedName name="Z_24FA26C8_E2A4_4C40_9371_A76379167219_.wvu.Cols" localSheetId="0" hidden="1">'ÚZ 33074'!$A:$A,'ÚZ 33074'!$D:$D,'ÚZ 33074'!$F:$F</definedName>
    <definedName name="Z_24FA26C8_E2A4_4C40_9371_A76379167219_.wvu.FilterData" localSheetId="0" hidden="1">'ÚZ 33074'!$F$5:$H$444</definedName>
    <definedName name="Z_24FA26C8_E2A4_4C40_9371_A76379167219_.wvu.PrintArea" localSheetId="0" hidden="1">'ÚZ 33074'!$B$1:$M$446</definedName>
    <definedName name="Z_24FA26C8_E2A4_4C40_9371_A76379167219_.wvu.PrintTitles" localSheetId="0" hidden="1">'ÚZ 33074'!$B:$E,'ÚZ 33074'!$1:$4</definedName>
    <definedName name="Z_2A5ABBC2_6E21_4654_AA2C_58CC121289C7_.wvu.Cols" localSheetId="0" hidden="1">'ÚZ 33074'!$F:$F,'ÚZ 33074'!#REF!,'ÚZ 33074'!#REF!</definedName>
    <definedName name="Z_2A5ABBC2_6E21_4654_AA2C_58CC121289C7_.wvu.FilterData" localSheetId="0" hidden="1">'ÚZ 33074'!$F$5:$H$440</definedName>
    <definedName name="Z_311FAC89_4A60_4DCC_819A_BAFDBCC606FC_.wvu.FilterData" localSheetId="0" hidden="1">'ÚZ 33074'!$F$5:$H$440</definedName>
    <definedName name="Z_3AD616E2_4475_40F5_9E16_F1F9DF33685D_.wvu.FilterData" localSheetId="0" hidden="1">'ÚZ 33074'!$F$5:$H$440</definedName>
    <definedName name="Z_56551139_6365_4A28_80DF_9FD0F7A1F57A_.wvu.FilterData" localSheetId="0" hidden="1">'ÚZ 33074'!$F$5:$H$440</definedName>
    <definedName name="Z_682A327D_6F90_4D79_AC6C_70F990447A5B_.wvu.FilterData" localSheetId="0" hidden="1">'ÚZ 33074'!$F$5:$H$440</definedName>
    <definedName name="Z_8D9ACBBA_DFEC_4CB8_B3BB_CF3D21C0C602_.wvu.FilterData" localSheetId="0" hidden="1">'ÚZ 33074'!$F$5:$H$440</definedName>
    <definedName name="Z_9D2AB623_97B7_49C5_834F_8E2CE97E610C_.wvu.FilterData" localSheetId="0" hidden="1">'ÚZ 33074'!$F$5:$H$440</definedName>
    <definedName name="Z_BC543553_3F49_43C7_92C7_C9EFE4791001_.wvu.FilterData" localSheetId="0" hidden="1">'ÚZ 33074'!$F$5:$H$440</definedName>
    <definedName name="Z_BE4AE54B_9E79_430B_8EA1_7EA9E5E0BA95_.wvu.Cols" localSheetId="0" hidden="1">'ÚZ 33074'!$A:$A,'ÚZ 33074'!$D:$D</definedName>
    <definedName name="Z_BE4AE54B_9E79_430B_8EA1_7EA9E5E0BA95_.wvu.FilterData" localSheetId="0" hidden="1">'ÚZ 33074'!$F$5:$H$440</definedName>
    <definedName name="Z_BE4AE54B_9E79_430B_8EA1_7EA9E5E0BA95_.wvu.PrintTitles" localSheetId="0" hidden="1">'ÚZ 33074'!$4:$4</definedName>
    <definedName name="Z_BE950191_92DA_46B1_A8DA_9BF1036C344B_.wvu.Cols" localSheetId="0" hidden="1">'ÚZ 33074'!$D:$D,'ÚZ 33074'!#REF!,'ÚZ 33074'!#REF!</definedName>
    <definedName name="Z_BE950191_92DA_46B1_A8DA_9BF1036C344B_.wvu.FilterData" localSheetId="0" hidden="1">'ÚZ 33074'!$F$5:$H$440</definedName>
    <definedName name="Z_F47FAA55_96AB_47D4_8E54_6E63F32A123F_.wvu.Cols" localSheetId="0" hidden="1">'ÚZ 33074'!$A:$A,'ÚZ 33074'!$D:$D,'ÚZ 33074'!$F:$F</definedName>
    <definedName name="Z_F47FAA55_96AB_47D4_8E54_6E63F32A123F_.wvu.FilterData" localSheetId="0" hidden="1">'ÚZ 33074'!$F$5:$H$444</definedName>
    <definedName name="Z_F47FAA55_96AB_47D4_8E54_6E63F32A123F_.wvu.PrintArea" localSheetId="0" hidden="1">'ÚZ 33074'!$B$1:$M$446</definedName>
    <definedName name="Z_F47FAA55_96AB_47D4_8E54_6E63F32A123F_.wvu.PrintTitles" localSheetId="0" hidden="1">'ÚZ 33074'!$B:$E,'ÚZ 33074'!$1:$4</definedName>
  </definedNames>
  <calcPr calcId="191029"/>
  <customWorkbookViews>
    <customWorkbookView name="Klimešová Michaela – osobní zobrazení" guid="{24FA26C8-E2A4-4C40-9371-A76379167219}" mergeInterval="0" personalView="1" maximized="1" xWindow="-9" yWindow="-9" windowWidth="1938" windowHeight="1048" activeSheetId="1"/>
    <customWorkbookView name="Věra Neumannová – osobní zobrazení" guid="{BE4AE54B-9E79-430B-8EA1-7EA9E5E0BA95}" mergeInterval="0" personalView="1" maximized="1" xWindow="-8" yWindow="-8" windowWidth="1936" windowHeight="1056" activeSheetId="1"/>
    <customWorkbookView name="Pražáková Markéta – osobní zobrazení" guid="{2A5ABBC2-6E21-4654-AA2C-58CC121289C7}" mergeInterval="0" personalView="1" maximized="1" xWindow="-8" yWindow="-8" windowWidth="1936" windowHeight="1056" activeSheetId="1"/>
    <customWorkbookView name="Skoupilová Dagmar Ing. – osobní zobrazení" guid="{BE950191-92DA-46B1-A8DA-9BF1036C344B}" mergeInterval="0" personalView="1" windowWidth="1920" windowHeight="1040" activeSheetId="1"/>
    <customWorkbookView name="Steklíková Dagmar – osobní zobrazení" guid="{682A327D-6F90-4D79-AC6C-70F990447A5B}" mergeInterval="0" personalView="1" maximized="1" xWindow="-8" yWindow="-8" windowWidth="1936" windowHeight="1053" activeSheetId="1"/>
    <customWorkbookView name="Jarkovský Václav Ing. – osobní zobrazení" guid="{F47FAA55-96AB-47D4-8E54-6E63F32A123F}" mergeInterval="0" personalView="1" xWindow="478" yWindow="5" windowWidth="1112" windowHeight="985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4" i="1" l="1"/>
  <c r="M430" i="1" l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29" i="1"/>
  <c r="M28" i="1"/>
  <c r="M27" i="1"/>
  <c r="M26" i="1"/>
  <c r="M25" i="1"/>
  <c r="M24" i="1"/>
  <c r="M22" i="1"/>
  <c r="M21" i="1"/>
  <c r="M20" i="1"/>
  <c r="M18" i="1"/>
  <c r="M17" i="1"/>
  <c r="M16" i="1"/>
  <c r="M15" i="1"/>
  <c r="M14" i="1"/>
  <c r="M13" i="1"/>
  <c r="M12" i="1"/>
  <c r="M11" i="1"/>
  <c r="M10" i="1"/>
  <c r="M9" i="1"/>
  <c r="L444" i="1" l="1"/>
  <c r="K444" i="1"/>
  <c r="J444" i="1"/>
  <c r="H444" i="1"/>
  <c r="G444" i="1"/>
  <c r="M443" i="1"/>
  <c r="M442" i="1"/>
  <c r="L438" i="1"/>
  <c r="K438" i="1"/>
  <c r="J438" i="1"/>
  <c r="M444" i="1" l="1"/>
  <c r="I444" i="1"/>
  <c r="J446" i="1"/>
  <c r="L446" i="1"/>
  <c r="K446" i="1"/>
  <c r="I438" i="1" l="1"/>
  <c r="I446" i="1" s="1"/>
  <c r="M438" i="1" l="1"/>
  <c r="M446" i="1" s="1"/>
  <c r="G438" i="1"/>
  <c r="G446" i="1" s="1"/>
  <c r="H438" i="1"/>
  <c r="H446" i="1" s="1"/>
  <c r="F438" i="1"/>
  <c r="F446" i="1" s="1"/>
</calcChain>
</file>

<file path=xl/comments1.xml><?xml version="1.0" encoding="utf-8"?>
<comments xmlns="http://schemas.openxmlformats.org/spreadsheetml/2006/main">
  <authors>
    <author>Věra Neumannová</author>
    <author>737</author>
    <author>518</author>
    <author>Skoupilová Dagmar Ing.</author>
    <author>Dagmar Skoupilová</author>
    <author>Ludmila Kazdová</author>
  </authors>
  <commentList>
    <comment ref="C4" authorId="0" guid="{2DE39488-48EC-4DEF-A5C1-ECFE92A5F94E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  <comment ref="E34" authorId="1" guid="{0CE98F8A-DEF1-4054-91D3-B2C7BB5C62CD}" shapeId="0">
      <text>
        <r>
          <rPr>
            <b/>
            <sz val="9"/>
            <color indexed="81"/>
            <rFont val="Tahoma"/>
            <family val="2"/>
            <charset val="238"/>
          </rPr>
          <t>737:</t>
        </r>
        <r>
          <rPr>
            <sz val="9"/>
            <color indexed="81"/>
            <rFont val="Tahoma"/>
            <family val="2"/>
            <charset val="238"/>
          </rPr>
          <t xml:space="preserve">
s účinností od 17.10.2013 změna názvu
</t>
        </r>
      </text>
    </comment>
    <comment ref="E51" authorId="1" guid="{D47A3C84-2E1E-4400-A33E-A4683D38B6D5}" shapeId="0">
      <text>
        <r>
          <rPr>
            <b/>
            <sz val="9"/>
            <color indexed="81"/>
            <rFont val="Tahoma"/>
            <family val="2"/>
            <charset val="238"/>
          </rPr>
          <t>737:</t>
        </r>
        <r>
          <rPr>
            <sz val="9"/>
            <color indexed="81"/>
            <rFont val="Tahoma"/>
            <family val="2"/>
            <charset val="238"/>
          </rPr>
          <t xml:space="preserve">
s účinností od 1.2.2014  zařazena MŠ
</t>
        </r>
      </text>
    </comment>
    <comment ref="E57" authorId="2" guid="{CFDFBD79-3741-415D-AFD8-21B5C3D19B81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1.3.2012  přechází pod ZŠ
MŠ Stěžery</t>
        </r>
      </text>
    </comment>
    <comment ref="E83" authorId="2" guid="{25C601CA-D2CB-4778-BFDE-2693E33C84A5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samostatný nový subjekt v síti škol od 1.9.2013</t>
        </r>
      </text>
    </comment>
    <comment ref="E91" authorId="3" guid="{9A082B62-7EC0-4EFA-AADE-ACFFF30A2AA0}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s účinností od 1.8.2018 sloučení s MŠ
</t>
        </r>
      </text>
    </comment>
    <comment ref="E99" authorId="0" guid="{EAE59893-AE15-4C4C-8462-EB0ECDD5CB38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přesun ze ZŠ Karlova, NB od 1.7.2014
</t>
        </r>
      </text>
    </comment>
    <comment ref="E104" authorId="4" guid="{7D565D6F-44F6-4095-9BCF-1FA1B338C9B0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1.8.2012 ZŠ sloušena s MŠ a následně změna názvu
</t>
        </r>
      </text>
    </comment>
    <comment ref="E152" authorId="2" guid="{AC82A200-9853-44CD-BBB8-AA327708297C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se MŠ Železnice</t>
        </r>
      </text>
    </comment>
    <comment ref="E165" authorId="0" guid="{D8330B3F-BBE7-482F-AA33-28B6FEDB97E1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zřízena k 1. 1. 2017
</t>
        </r>
      </text>
    </comment>
    <comment ref="E179" authorId="4" guid="{B8B086F7-5138-4360-A27B-0A4039F29C53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25.1.2013 změna z ZŠ Broumov, Hradební 244, okres Náchod na Základní škola Hradební, Broumov
</t>
        </r>
      </text>
    </comment>
    <comment ref="E187" authorId="2" guid="{15BC1D2D-E446-4A17-B03C-7296C13F5E8B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změna názvu od 1.9.2013 (zřízena ZŠ, výkony 0)</t>
        </r>
      </text>
    </comment>
    <comment ref="E211" authorId="0" guid="{1AD51BB9-E028-4BB4-8211-0AAFB5424103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samostatná škola od 1.9.2018</t>
        </r>
      </text>
    </comment>
    <comment ref="E222" authorId="0" guid="{3E20E07F-D59C-47B5-A083-632D97C5E529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názvu - od 1. 8. 2016 sloučena MŠ se ZŠ Hronov-Velký Dřevíč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260" authorId="3" guid="{AAAEE4F3-EB3C-4145-B3B0-777ACB196FBB}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Ing.:
s účinností od 1.9.2017 MŠ, Žďár nad Metují přechází pod ZŠ Ž´dár nad Metují a následně změna názvu
</t>
        </r>
      </text>
    </comment>
    <comment ref="E263" authorId="0" guid="{BF4F4863-CBE0-4658-AA85-F5CCA16D7488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činnost zahájena  od 1. 8. 2018
</t>
        </r>
      </text>
    </comment>
    <comment ref="E290" authorId="5" guid="{9D9448CE-03FC-49A8-BE79-2A081C7D97A1}" shapeId="0">
      <text>
        <r>
          <rPr>
            <b/>
            <sz val="8"/>
            <color indexed="81"/>
            <rFont val="Tahoma"/>
            <family val="2"/>
            <charset val="238"/>
          </rPr>
          <t>Ludmila Kazdová:</t>
        </r>
        <r>
          <rPr>
            <sz val="8"/>
            <color indexed="81"/>
            <rFont val="Tahoma"/>
            <family val="2"/>
            <charset val="238"/>
          </rPr>
          <t xml:space="preserve">
od 1.7. 2011 přibírá ZŠ a MŠ Orlické Záhoří 
od 1.10.2011  ZŠ Olešnice v Orl.horách
</t>
        </r>
        <r>
          <rPr>
            <b/>
            <sz val="8"/>
            <color indexed="81"/>
            <rFont val="Tahoma"/>
            <family val="2"/>
            <charset val="238"/>
          </rPr>
          <t>Věra Neumannová:</t>
        </r>
        <r>
          <rPr>
            <sz val="8"/>
            <color indexed="81"/>
            <rFont val="Tahoma"/>
            <family val="2"/>
            <charset val="238"/>
          </rPr>
          <t xml:space="preserve">
od 1.1.2013  samostatné Orlické Záhoří, od 1.8.2013 samostatná Olešnice v Orl. H.</t>
        </r>
      </text>
    </comment>
    <comment ref="E294" authorId="2" guid="{10071344-09B3-4BC0-90CA-D8CD42C564EF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zrušena k 30.9.2011, od 1.10.2011 přechází pod ZŠ Deštné v Orlických horách
 od 1.8.2013 opět samostatný subjekt  (malotřídka + mateřina)
</t>
        </r>
      </text>
    </comment>
    <comment ref="E321" authorId="4" guid="{68D7DFB3-E994-4124-AA30-3D6B04B6306F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1.10.2013 převod MŠ pod ZŠ</t>
        </r>
      </text>
    </comment>
    <comment ref="E325" authorId="2" guid="{ACDF2A12-F115-49C9-9A1A-B4FFCFD2658F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 1.1.2012 je pod ZŠ 
zařazena  MŠ Skuhrov  nad Bělou</t>
        </r>
      </text>
    </comment>
    <comment ref="E332" authorId="5" guid="{19154351-0CA9-4602-A335-BF4D2522F3E3}" shapeId="0">
      <text>
        <r>
          <rPr>
            <b/>
            <sz val="8"/>
            <color indexed="81"/>
            <rFont val="Tahoma"/>
            <family val="2"/>
            <charset val="238"/>
          </rPr>
          <t>Ludmila Kazdová:</t>
        </r>
        <r>
          <rPr>
            <sz val="8"/>
            <color indexed="81"/>
            <rFont val="Tahoma"/>
            <family val="2"/>
            <charset val="238"/>
          </rPr>
          <t xml:space="preserve">
od 1. 9. 2011 zřzuje MŠ 
</t>
        </r>
      </text>
    </comment>
    <comment ref="E359" authorId="2" guid="{30EE34BF-667A-4E2B-80B4-FA1978681D33}" shapeId="0">
      <text>
        <r>
          <rPr>
            <sz val="9"/>
            <color indexed="81"/>
            <rFont val="Tahoma"/>
            <family val="2"/>
            <charset val="238"/>
          </rPr>
          <t xml:space="preserve">518:
</t>
        </r>
        <r>
          <rPr>
            <sz val="10"/>
            <color indexed="81"/>
            <rFont val="Tahoma"/>
            <family val="2"/>
            <charset val="238"/>
          </rPr>
          <t>změna názvu od 1.4.2012 - původně Základní umělecká škola, Dvůr Králové nad Labem, Legionářská 407</t>
        </r>
      </text>
    </comment>
    <comment ref="E394" authorId="2" guid="{8013E2BB-4C23-4C38-8911-E7E30FCB2ED0}" shapeId="0">
      <text>
        <r>
          <rPr>
            <sz val="9"/>
            <color indexed="81"/>
            <rFont val="Tahoma"/>
            <family val="2"/>
            <charset val="238"/>
          </rPr>
          <t xml:space="preserve">518:
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b/>
            <sz val="10"/>
            <color indexed="81"/>
            <rFont val="Tahoma"/>
            <family val="2"/>
            <charset val="238"/>
          </rPr>
          <t>Do 31.7.2012 Mateřská škola, Žacléř, B.Němcové 373</t>
        </r>
        <r>
          <rPr>
            <b/>
            <sz val="11"/>
            <color indexed="81"/>
            <rFont val="Tahoma"/>
            <family val="2"/>
            <charset val="238"/>
          </rPr>
          <t xml:space="preserve"> změna</t>
        </r>
        <r>
          <rPr>
            <b/>
            <sz val="10"/>
            <color indexed="81"/>
            <rFont val="Tahoma"/>
            <family val="2"/>
            <charset val="238"/>
          </rPr>
          <t xml:space="preserve"> názvu od 1.8.2012 na Mateřská škola, Žacléř
od 1.8.2012 slučuje s MŠ Na Pilíři</t>
        </r>
      </text>
    </comment>
    <comment ref="E415" authorId="2" guid="{5BBF05A6-DD64-4FFF-981A-519464288B57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nový subjekt od 1.1.2011</t>
        </r>
      </text>
    </comment>
    <comment ref="C427" authorId="0" guid="{229F3E0B-8BB0-4742-A904-C148EDD3C1DE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paragrafu, ZŠ vymazána z rejstříku
k 1.2.2013</t>
        </r>
      </text>
    </comment>
    <comment ref="E427" authorId="4" guid="{24B87FDD-0184-4367-8FCF-760883CABC53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1.2.2013 změna názvu z ZŠ a MŠ, Horní Kllná , okres Trutnov na Mateřská škola, Horní Kalná
</t>
        </r>
      </text>
    </comment>
    <comment ref="E435" authorId="2" guid="{8C940453-539B-4CFF-B8C9-3E7C3ACF167D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 DDM Hostinné, název se nemění</t>
        </r>
      </text>
    </comment>
    <comment ref="E436" authorId="4" guid="{94398EEA-5986-4649-BBD5-871F36724364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od 15.5.2013 doplněn čestný název</t>
        </r>
      </text>
    </comment>
  </commentList>
</comments>
</file>

<file path=xl/sharedStrings.xml><?xml version="1.0" encoding="utf-8"?>
<sst xmlns="http://schemas.openxmlformats.org/spreadsheetml/2006/main" count="889" uniqueCount="463">
  <si>
    <t>okr.</t>
  </si>
  <si>
    <t>č. org.</t>
  </si>
  <si>
    <t>ODPA</t>
  </si>
  <si>
    <t>poř. 
číslo</t>
  </si>
  <si>
    <t>příspěvková organizace - obecní PO</t>
  </si>
  <si>
    <t>HK</t>
  </si>
  <si>
    <t>Mateřská škola Čtyřlístek, Hradec Králové, Švendova 1127</t>
  </si>
  <si>
    <t>Mateřská škola Kamarád, Hradec Králové, Veverkova 1495</t>
  </si>
  <si>
    <t>Mateřská škola, Hradec Králové, Kampanova 1488</t>
  </si>
  <si>
    <t>Mateřská škola Klíček, Hradec Králové, Urxova 342</t>
  </si>
  <si>
    <t>Mateřská škola Lužická, Hradec Králové, Severní  842</t>
  </si>
  <si>
    <t>Mateřská škola, Hradec Králové, M. Horákové 1143</t>
  </si>
  <si>
    <t>Mateřská škola Sluníčko, Hradec Králové, Štefánikova 373</t>
  </si>
  <si>
    <t>Mateřská škola, Hradec Králové, Třebechovická 837</t>
  </si>
  <si>
    <t>Mateřská škola, Hradec Králové-Věkoše, K Sokolovně 349</t>
  </si>
  <si>
    <t>Mateřská škola Zvoneček, Hradec Králové, Čajkovského 1093</t>
  </si>
  <si>
    <t>Mateřská škola, Číbuz</t>
  </si>
  <si>
    <t>Mateřská škola, Dobřenice</t>
  </si>
  <si>
    <t>Mateřská škola, Holohlavy</t>
  </si>
  <si>
    <t>Mateřská škola Beruška, Chlumec nad Cidlinou, Pod Loretou 460/IV</t>
  </si>
  <si>
    <t>Mateřská škola U Zámku,, Chlumec nad Cidlinou, Poděbradova 636/IV</t>
  </si>
  <si>
    <t>Mateřská škola, Chudeřice</t>
  </si>
  <si>
    <t>Mateřská škola, Jeníkovice</t>
  </si>
  <si>
    <t>Mateřská škola, Kosice</t>
  </si>
  <si>
    <t>Mateřská škola, Neděliště</t>
  </si>
  <si>
    <t>Mateřská škola, Převýšov</t>
  </si>
  <si>
    <t>Mateřská škola, Roudnice</t>
  </si>
  <si>
    <t>Mateřská škola,Smiřice</t>
  </si>
  <si>
    <t>Mateřská škola, Stračov</t>
  </si>
  <si>
    <t>Mateřská škola, Těchlovice</t>
  </si>
  <si>
    <t>Mateřská škola, Třebechovice pod Orebem, Tyršova 1032</t>
  </si>
  <si>
    <t>Mateřská škola, Třesovice</t>
  </si>
  <si>
    <t>Mateřská škola, Vysoká nad Labem</t>
  </si>
  <si>
    <t>Základní umělecká škola, Hradec Králové, Habrmanova 130</t>
  </si>
  <si>
    <t>Základní umělecká škola Střezina, Hradec Králové, Luční 838</t>
  </si>
  <si>
    <t>Základní umělecká škola, Chlumec nad Cidlinou</t>
  </si>
  <si>
    <t>Základní umělecká škola, Smiřice</t>
  </si>
  <si>
    <t>Základní umělecká škola, Třebechovice pod Orebem</t>
  </si>
  <si>
    <t>Dům dětí a mládeže, Hradec Králové, Rautenkrancova 1241</t>
  </si>
  <si>
    <t>Dům dětí a mládeže, Chlumec nad Cidlinou</t>
  </si>
  <si>
    <t>Dům dětí a mládeže, Smiřice</t>
  </si>
  <si>
    <t>Dům dětí a mládeže, Třebechovice pod Orebem</t>
  </si>
  <si>
    <t>Školní jídelna, Chlumec nad Cidlinou, Smetanova 115/IV</t>
  </si>
  <si>
    <t>Základní škola a Mateřská škola, Hradec Králové-Malšova Lhota, Lhotecká 39</t>
  </si>
  <si>
    <t>Základní škola a mateřská škola, Boharyně, okres Hradec Králové</t>
  </si>
  <si>
    <t>Základní škola a mateřská škola, Černožice nad Labem, okres Hradec Králové</t>
  </si>
  <si>
    <t>Základní škola, Dohalice, okres Hradec Králové</t>
  </si>
  <si>
    <t>Základní škola a mateřská škola, Hořiněves, okres Hradec Králové</t>
  </si>
  <si>
    <t>Základní škola, Kosičky, okres Hradec Králové</t>
  </si>
  <si>
    <t>Základní škola a mateřská škola, Kratonohy, okres Hradec Králové</t>
  </si>
  <si>
    <t>Základní škola a Mateřská škola, Lhota pod Libčany, okres Hradec Králové</t>
  </si>
  <si>
    <t>Základní škola a mateřská škola, Librantice, okres Hradec Králové</t>
  </si>
  <si>
    <t>Základní škola a Mateřská škola, Lovčice, okres Hradec Králové</t>
  </si>
  <si>
    <t>Základní škola a mateřská škola, Mžany, okres Hradec Králové</t>
  </si>
  <si>
    <t>Základní škola, Nové Město, okres Hradec Králové</t>
  </si>
  <si>
    <t>Základní škola a mateřská škola, Praskačka, okres Hradec Králové</t>
  </si>
  <si>
    <t>Základní škola a Mateřská škola, Probluz, okres Hradec Králové</t>
  </si>
  <si>
    <t>Základní škola a mateřská škola  Stěžery</t>
  </si>
  <si>
    <t>Základní škola, Hradec Králové, Bezručova 1468</t>
  </si>
  <si>
    <t>Základní škola, Hradec Králové, Habrmanova 130</t>
  </si>
  <si>
    <t>Základní škola a Mateřská škola, Hradec Králové, Jiráskovo nám. 1166</t>
  </si>
  <si>
    <t>Základní škola, Hradec Králové-Pouchov, K Sokolovně 452</t>
  </si>
  <si>
    <t>Základní škola SEVER, Hradec Králové, Lužická 1208</t>
  </si>
  <si>
    <t>Základní škola a Mateřská škola Pohádka, Hradec Králové, Mandysova 1434</t>
  </si>
  <si>
    <t>Základní škola, Hradec Králové, M. Horákové 258</t>
  </si>
  <si>
    <t>Základní škola a Mateřská škola, Nový Hradec Králové, Pešinova 146</t>
  </si>
  <si>
    <t>Masarykova základní škola a Mateřská škola, Hradec Králové-Plotiště, P. Jilemnického 420</t>
  </si>
  <si>
    <t>Základní škola a Mateřská škola, Hradec Králové-Kukleny, Pražská 198</t>
  </si>
  <si>
    <t>Základní škola, Hradec Králové, tř. SNP 694</t>
  </si>
  <si>
    <t>Základní škola a Mateřská škola, Hradec Králové-Svobodné Dvory, Spojovací 66</t>
  </si>
  <si>
    <t>Základní škola, Hradec Králové, Štefánikova 566</t>
  </si>
  <si>
    <t>Základní škola a Mateřská škola, Hradec Králové, Štefcova 1092</t>
  </si>
  <si>
    <t>Základní škola a Mateřská škola, Hradec Králové, Úprkova 1</t>
  </si>
  <si>
    <t>Masarykova jubilejní základní škola a mateřská škola, Černilov, okres Hradec Králové</t>
  </si>
  <si>
    <t>Základní škola, Chlumec nad Cidlinou, okres Hradec Králové</t>
  </si>
  <si>
    <t>Základní škola a mateřská škola, Libčany</t>
  </si>
  <si>
    <t>Základní škola a Mateřská škola, Nechanice, okres Hradec Králové</t>
  </si>
  <si>
    <t>Základní škola a Mateřská škola Františka Škroupa, Osice, okres Hradec Králové</t>
  </si>
  <si>
    <t>Základní škola a mateřská škola, Předměřice nad Labem, okres Hradec Králové</t>
  </si>
  <si>
    <t>Základní škola, Smiřice, okres Hradec Králové</t>
  </si>
  <si>
    <t>Základní škola, Třebechovice pod Orebem, okres Hradec Králové</t>
  </si>
  <si>
    <t>Základní škola a mateřská škola, Všestary</t>
  </si>
  <si>
    <t>Základní škola a Mateřská škola, Hradec Králové, Tylovo nábřeží 1140</t>
  </si>
  <si>
    <t>Mateřská škola Podzámčí, Hradec Králové, Svatojánská 680/15</t>
  </si>
  <si>
    <t>Mateřská škola, Nový Bydžov, Palackého 1241</t>
  </si>
  <si>
    <t>Mateřská škola Sluníčko, Nový Bydžov, U Plovárny 1380</t>
  </si>
  <si>
    <t>Základní škola, Nový Bydžov, Karla IV. 209, okres Hradec Králové</t>
  </si>
  <si>
    <t>Základní škola, Nový Bydžov, V. Kl. Klicpery 561, okres Hradec Králové</t>
  </si>
  <si>
    <t>Základní umělecká škola Jana Maláta, Nový Bydžov</t>
  </si>
  <si>
    <t>Základní škola a mateřská škola, Hlušice</t>
  </si>
  <si>
    <t>Základní škola a Mateřská škola, Měník, okres Hradec Králové</t>
  </si>
  <si>
    <t>Základní škola a Mateřská škola, Nepolisy, okres Hradec Králové</t>
  </si>
  <si>
    <t>Mateřská škola Ohnišťany</t>
  </si>
  <si>
    <t>Mateřská škola, Petrovice</t>
  </si>
  <si>
    <t>Základní škola a mateřská škola, Prasek</t>
  </si>
  <si>
    <t>Základní škola a mateřská škola, Skřivany, okres Hradec Králové</t>
  </si>
  <si>
    <t>Mateřská škola, Sloupno</t>
  </si>
  <si>
    <t>Základní škola a Mateřská škola, Smidary, okres Hradec Králové</t>
  </si>
  <si>
    <t>Mateřská škola, Starý Bydžov</t>
  </si>
  <si>
    <t>Dům dětí a mládeže, Nový Bydžov</t>
  </si>
  <si>
    <t>JN</t>
  </si>
  <si>
    <t>Základní škola a mateřská škola Na Daliborce, Hořice, Žižkova 866, okres Jičín</t>
  </si>
  <si>
    <t>Základní škola Na Habru, Hořice, Jablonského 865, okres Jičín</t>
  </si>
  <si>
    <t>Základní škola, Hořice, Komenského 338, okres Jičín</t>
  </si>
  <si>
    <t>Základní škola K. J. Erbena a Mateřská škola Korálka Miletín, Na Parkáni 107</t>
  </si>
  <si>
    <t>Základní škola Eduarda Štorcha a mateřská škola Ostroměř</t>
  </si>
  <si>
    <t>Základní škola, Jeřice, okres Jičín</t>
  </si>
  <si>
    <t>Základní škola Milovice u Hořic, okres Jičín</t>
  </si>
  <si>
    <t xml:space="preserve">Základní škola a mateřská škola, Cerekvice nad Bystřicí, příspěvková organizace </t>
  </si>
  <si>
    <t>Základní škola a mateřská škola, Chomutice 162, okres Jičín</t>
  </si>
  <si>
    <t>Základní škola a Mateřská škola, Dobrá Voda u Hořic, okres Jičín</t>
  </si>
  <si>
    <t>Základní škola a Mateřská škola, Chodovice 2</t>
  </si>
  <si>
    <t xml:space="preserve">Základní škola a Mateřská škola, Podhorní Újezd a Vojice, okres Jičín </t>
  </si>
  <si>
    <t>Mateřská škola Na Habru Hořice</t>
  </si>
  <si>
    <t>Mateřská škola Hořice, Husova 2166</t>
  </si>
  <si>
    <t xml:space="preserve">Mateřská škola Pod Lipou, Hořice </t>
  </si>
  <si>
    <t>Mateřská škola Jeřice 19</t>
  </si>
  <si>
    <t>Mateřská škola Rohoznice 145</t>
  </si>
  <si>
    <t>Mateřská škola, Sobčice, příspěvková organizace</t>
  </si>
  <si>
    <t>Základní umělecká škola Hořice, Havlíčkova 1107</t>
  </si>
  <si>
    <t>Dům dětí a mládeže Hořice</t>
  </si>
  <si>
    <t>Školní jídelna, Hořice, Přemyslova 401</t>
  </si>
  <si>
    <t xml:space="preserve">Mateřská škola Třebnouševes </t>
  </si>
  <si>
    <t>Mateřská škola Bystřice 23</t>
  </si>
  <si>
    <t>Bělohradská mateřská škola</t>
  </si>
  <si>
    <t>2. mateřská škola Jičín, Fügnerova 750</t>
  </si>
  <si>
    <t>Mateřská škola Máj Jičín, Pod Koželuhy 171</t>
  </si>
  <si>
    <t>3. mateřská škola Jičín, J. Š. Kubína 465</t>
  </si>
  <si>
    <t>Mateřská škola Větrov, Jičín, Křižíkova 1288</t>
  </si>
  <si>
    <t>Mateřská škola Jinolice 40</t>
  </si>
  <si>
    <t>Mateřská škola Kacákova Lhota 48</t>
  </si>
  <si>
    <t xml:space="preserve">Mateřská škola Kněžnice </t>
  </si>
  <si>
    <t>Mateřská škola Konecchlumí 61</t>
  </si>
  <si>
    <t>Mateřská škola Libošovice 71</t>
  </si>
  <si>
    <t>Mateřská škola Markvartice</t>
  </si>
  <si>
    <t>Mateřská škola Milíčeves 71</t>
  </si>
  <si>
    <t>Mateřská škola Mladějov</t>
  </si>
  <si>
    <t>Mateřská škola Mlázovice, Novopacká 2</t>
  </si>
  <si>
    <t>Mateřská škola Ostružno 5</t>
  </si>
  <si>
    <t>Mateřská škola Sobotka, Jičínská 435</t>
  </si>
  <si>
    <t>Mateřská škola Valdice</t>
  </si>
  <si>
    <t>Mateřská škola Veliš 40</t>
  </si>
  <si>
    <t>Mateřská škola Volanice 130</t>
  </si>
  <si>
    <t>Mateřská škola Žlunice 145</t>
  </si>
  <si>
    <t>Základní škola, Jičín, 17. listopadu 109, příspěvková organizace</t>
  </si>
  <si>
    <t>Základní škola Jičín, Husova 170</t>
  </si>
  <si>
    <t>Základní škola Jičín, Poděbradova 18</t>
  </si>
  <si>
    <t>Základní škola Jičín, Železnická 460</t>
  </si>
  <si>
    <t>Základní škola a Mateřská škola Kopidlno, Tomáše Svobody 297</t>
  </si>
  <si>
    <t>Základní škola K. V. Raise Lázně Bělohrad, Komenského 95</t>
  </si>
  <si>
    <t>Základní škola a Mateřská škola Libáň, Školní 11</t>
  </si>
  <si>
    <t>Základní škola Sobotka, Jičínská 136</t>
  </si>
  <si>
    <t xml:space="preserve">Základní škola a Mateřská škola,Vysoké Veselí, okres Jičín </t>
  </si>
  <si>
    <t>Masarykova základní škola a mateřská škola, Železnice</t>
  </si>
  <si>
    <t>Základní škola a Mateřská škola, Běchary 5</t>
  </si>
  <si>
    <t xml:space="preserve">Základní škola a Mateřská škola, Dětenice, okres Jičín </t>
  </si>
  <si>
    <t>Základní škola a Mateřská škola, Jičíněves 44</t>
  </si>
  <si>
    <t>Základní škola Libuň 33</t>
  </si>
  <si>
    <t>Základní škola a Mateřská škola, Lužany 155, okres Jičín</t>
  </si>
  <si>
    <t>Základní škola Nemyčeves 77</t>
  </si>
  <si>
    <t xml:space="preserve">Základní škola a mateřská škola Radim, okres Jičín </t>
  </si>
  <si>
    <t>Základní škola Slatiny 17</t>
  </si>
  <si>
    <t>Základní škola Valdice, okres Jičín</t>
  </si>
  <si>
    <t>Základní umělecká škola J. B. Foerstera,  Jičín, Valdštejnovo náměstí 1</t>
  </si>
  <si>
    <t>K - klub - středisko volného času, Jičín, Valdštejnovo nám. 99</t>
  </si>
  <si>
    <t>Školní jídelna, Sobotka, Jičínská 435</t>
  </si>
  <si>
    <t>Mateřská škola U Kina, Jičín, 17. listopadu 46</t>
  </si>
  <si>
    <t>Základní škola  Nová Paka, Husitská 1695, okres Jičín</t>
  </si>
  <si>
    <t>Základní škola Nová Paka, Komenského 555</t>
  </si>
  <si>
    <t>Základní umělecká škola Nová Paka, Masarykovo náměstí 1</t>
  </si>
  <si>
    <t>Masarykova základní škola Stará Paka, Revoluční 355</t>
  </si>
  <si>
    <t>Základní škola a Mateřská škola, Pecka 38, okres Jičín</t>
  </si>
  <si>
    <t>Základní škola a Mateřská škola,Vidochov 66, okres Jičín</t>
  </si>
  <si>
    <t>1. mateřská škola Nová Paka, Husitská 217</t>
  </si>
  <si>
    <t>2. mateřská škola Nová Paka, Školní 1257</t>
  </si>
  <si>
    <t>Mateřská škola, Stará Paka, Komenského 466</t>
  </si>
  <si>
    <t>Školní jídelna, Nová Paka, Komenského 555</t>
  </si>
  <si>
    <t>Školní jídelna, Nová Paka, Husitská 1695</t>
  </si>
  <si>
    <t>Dům dětí a mládeže STONOŽKA Nová Paka</t>
  </si>
  <si>
    <t>Ná</t>
  </si>
  <si>
    <t>Mateřská škola, Broumov</t>
  </si>
  <si>
    <t>Základní škola Hradební, Broumov</t>
  </si>
  <si>
    <t>Masarykova základní škola Broumov, Komenského 312, okres Náchod</t>
  </si>
  <si>
    <t>Základní umělecká škola Broumov</t>
  </si>
  <si>
    <t>Dům dětí a mládeže Ulita Broumov, okres Náchod</t>
  </si>
  <si>
    <t>Mateřská škola Meziměstí</t>
  </si>
  <si>
    <t>Mateřská škola Vižňov</t>
  </si>
  <si>
    <t>Základní škola, Meziměstí, okres Náchod</t>
  </si>
  <si>
    <t>Základní škola a Mateřská škola, Teplice nad Metují</t>
  </si>
  <si>
    <t>Základní škola a mateřská škola, Adršpach</t>
  </si>
  <si>
    <t>Mateřská škola Božanov</t>
  </si>
  <si>
    <t>Mateřská škola, Hejtmánkovice</t>
  </si>
  <si>
    <t>Mateřská škola Heřmánkovice</t>
  </si>
  <si>
    <t>Základní škola a mateřská škola, Jetřichov, okres Náchod</t>
  </si>
  <si>
    <t>Základní škola a mateřská škola Martínkovice, okres Náchod</t>
  </si>
  <si>
    <t>Mateřská škola Šonov</t>
  </si>
  <si>
    <t>Základní škola a Mateřská škola, Vernéřovice, okres Náchod</t>
  </si>
  <si>
    <t>Základní škola a Mateřská škola, Dolany, okres Náchod</t>
  </si>
  <si>
    <t>Mateřská škola Heřmanice</t>
  </si>
  <si>
    <t>Základní škola a Mateřská škola, Chvalkovice, okres Náchod</t>
  </si>
  <si>
    <t>Základní škola Boženy Němcové Jaroměř, Husovo náměstí 352, okres Náchod</t>
  </si>
  <si>
    <t>Základní škola Jaroměř, Na Ostrově 4, okres Náchod</t>
  </si>
  <si>
    <t>Základní škola Jaroměř-Josefov, Vodárenská 370, okres Náchod</t>
  </si>
  <si>
    <t>Mateřská škola Jaroměř, Lužická 321</t>
  </si>
  <si>
    <t xml:space="preserve">Zařízení školního stravování, Na Karlově 181, Jaroměř, okres Náchod </t>
  </si>
  <si>
    <t>Základní škola a Mateřská škola, Jasenná, okres Náchod</t>
  </si>
  <si>
    <t>Základní škola a Mateřská škola Rasošky, okres Náchod</t>
  </si>
  <si>
    <t xml:space="preserve"> Mateřská škola, Rychnovek-Zvole, okres Náchod</t>
  </si>
  <si>
    <t>Základní škola, Velichovky, okres Náchod</t>
  </si>
  <si>
    <t>Mateřská škola Velichovky</t>
  </si>
  <si>
    <t>Základní škola a Mateřská škola, Velký Třebešov, okres Náchod</t>
  </si>
  <si>
    <t>Základní umělecká škola F. A. Šporka, Jaroměř</t>
  </si>
  <si>
    <t>Dům dětí a mládeže Klíč Jaroměř</t>
  </si>
  <si>
    <t>Základní škola Rychnovek - Zvole, příspěvková organizace</t>
  </si>
  <si>
    <t>Mateřská škola, Červený Kostelec, Náchodská 270, okres Náchod</t>
  </si>
  <si>
    <t>Mateřská škola Červený Kostelec, Větrník 999, okres Náchod</t>
  </si>
  <si>
    <t>Základní škola, Červený Kostelec, Lhota, Bratří Čapků 138, okres Náchod</t>
  </si>
  <si>
    <t>Základní škola a Mateřská škola, Červený Kostelec, Olešnice 190</t>
  </si>
  <si>
    <t>Základní škola V. Hejny Červený Kostelec, Komenského 540, okres Náchod</t>
  </si>
  <si>
    <t>Základní umělecká škola Červený Kostelec, okres Náchod</t>
  </si>
  <si>
    <t>Mateřská škola J. A. Komenského, Česká Skalice, Křenkova 42</t>
  </si>
  <si>
    <t>Základní škola Česká Skalice, okres Náchod</t>
  </si>
  <si>
    <t xml:space="preserve">Středisko volného času Bájo, Česká Skalice </t>
  </si>
  <si>
    <t>Mateřská škola Velox Hronov, Havlíčkova 520</t>
  </si>
  <si>
    <t>Mateřská škola a Základní škola Hronov-Velký Dřevíč, příspěvková organizace</t>
  </si>
  <si>
    <t>Základní škola a Mateřská škola Hronov, okres Náchod</t>
  </si>
  <si>
    <t>Základní umělecká škola Hronov, okres Náchod</t>
  </si>
  <si>
    <t>Dům dětí a mládeže Domino Hronov</t>
  </si>
  <si>
    <t>Mateřská škola Náchod, Alšova ul. 952</t>
  </si>
  <si>
    <t>Mateřská škola Náchod, Březinova ul. 669</t>
  </si>
  <si>
    <t>Mateřská škola Náchod, Komenského ul. 301</t>
  </si>
  <si>
    <t>Mateřská škola Náchod, Vančurova ul. 1345</t>
  </si>
  <si>
    <t>Mateřská škola Náchod, Vítkova ul. 304</t>
  </si>
  <si>
    <t>Mateřská škola Náchod, Havlíčkova ul. 1848</t>
  </si>
  <si>
    <t>Mateřská škola Náchod, Myslbekova ul. 4</t>
  </si>
  <si>
    <t>Základní škola, Náchod, 1. Máje 365</t>
  </si>
  <si>
    <t>Základní škola, Náchod, Pavlišovská 55</t>
  </si>
  <si>
    <t>Základní škola, Náchod, Drtinovo náměstí 121</t>
  </si>
  <si>
    <t>Základní škola T. G. Masaryka Náchod, Bartoňova 1005</t>
  </si>
  <si>
    <t>Základní škola, Náchod, Komenského 425</t>
  </si>
  <si>
    <t>Základní škola Náchod-Plhov, Příkopy 1186</t>
  </si>
  <si>
    <t>Základní umělecká škola, Náchod, Tyršova 247</t>
  </si>
  <si>
    <t xml:space="preserve">Středisko volného času Déčko, Náchod , Zámecká 243 </t>
  </si>
  <si>
    <t>Mateřská škola Police nad Metují, okres Náchod</t>
  </si>
  <si>
    <t>Základní škola a Mateřská škola, Police nad Metují, okres Náchod</t>
  </si>
  <si>
    <t>Základní umělecká škola Police nad Metují, okres Náchod</t>
  </si>
  <si>
    <t>Základní škola a Mateřská škola, Bukovice, okres Náchod</t>
  </si>
  <si>
    <t>Mateřská škola Červená Hora</t>
  </si>
  <si>
    <t>Základní škola a Mateřská škola, Česká Čermná, okres Náchod</t>
  </si>
  <si>
    <t>Základní škola a Mateřská škola Dolní Radechová, okres Náchod</t>
  </si>
  <si>
    <t>Mateřská škola Horní Radechová</t>
  </si>
  <si>
    <t>Základní škola a Mateřská škola Hořičky, okres Náchod</t>
  </si>
  <si>
    <t>Mateřská škola Kramolna</t>
  </si>
  <si>
    <t>Základní škola a Mateřská škola Machov, okres Náchod</t>
  </si>
  <si>
    <t>Mateřská škola Nový Hrádek</t>
  </si>
  <si>
    <t>Základní škola, Nový Hrádek, okres Náchod</t>
  </si>
  <si>
    <t>Základní škola a Mateřská škola Stárkov</t>
  </si>
  <si>
    <t>Základní škola a Mateřská škola, Studnice, okres Náchod</t>
  </si>
  <si>
    <t>Základní škola a Mateřská škola Suchý Důl, okres Náchod</t>
  </si>
  <si>
    <t>Základní škola a Mateřská škola Velká Jesenice, okres Náchod</t>
  </si>
  <si>
    <t>Mateřská škola Velké Poříčí</t>
  </si>
  <si>
    <t>Základní škola Velké Poříčí, okres Náchod</t>
  </si>
  <si>
    <t>Základní škola a Mateřská škola Žďár nad Metují</t>
  </si>
  <si>
    <t>Základní škola a Mateřská škola Žďárky, okres Náchod</t>
  </si>
  <si>
    <t>Mateřská škola Horní Rybníky</t>
  </si>
  <si>
    <t>Školní jídelna, Česká Skalice</t>
  </si>
  <si>
    <t>Mateřská škola Nové Město nad Metují, Na Františku 845, okres Náchod</t>
  </si>
  <si>
    <t>Mateřská škola Nové Město nad Metují, Rašínova 600, okres Náchod</t>
  </si>
  <si>
    <t>Základní škola Nové Město nad Metují, Komenského 15, okres Náchod</t>
  </si>
  <si>
    <t>Základní škola Nové Město nad Metují, Školní 1000, okres Náchod</t>
  </si>
  <si>
    <t>Základní umělecká škola Bedřicha Smetany Nové Město nad Metují, Husovo nám. 1209,  okres Náchod</t>
  </si>
  <si>
    <t>Dům dětí a mládeže Stonožka, Nové Město nad Metují, Malecí 588, okres Náchod</t>
  </si>
  <si>
    <t>Základní škola a mateřská škola Bohuslavice, okres Náchod</t>
  </si>
  <si>
    <t>Základní škola a Mateřská škola, Černčice, okres Náchod</t>
  </si>
  <si>
    <t>Základní škola a Mateřská škola Nahořany, okres Náchod</t>
  </si>
  <si>
    <t>Základní škola a Mateřská škola Provodov-Šonov, okres Náchod</t>
  </si>
  <si>
    <t>Mateřská škola Slavoňov</t>
  </si>
  <si>
    <t>Základní škola a Mateřská škola Krčín</t>
  </si>
  <si>
    <t>RK</t>
  </si>
  <si>
    <t>Mateřská škola Bačetín</t>
  </si>
  <si>
    <t>Mateřská škola České Meziříčí, okres Rychnov nad Kněžnou</t>
  </si>
  <si>
    <t>Mateřská škola Dobré</t>
  </si>
  <si>
    <t>Mateřská škola J. A. Komenského Dobruška, Komenského 577</t>
  </si>
  <si>
    <t>Mateřská škola Opočno</t>
  </si>
  <si>
    <t>Mateřská škola Pohoří</t>
  </si>
  <si>
    <t>Mateřská škola Rohenice</t>
  </si>
  <si>
    <t>Mateřská škola Houdkovice</t>
  </si>
  <si>
    <t>Mateřská škola Val</t>
  </si>
  <si>
    <t>Základní škola a Mateřská škola Ohnišov</t>
  </si>
  <si>
    <t>Základní škola a Montessori mateřská škola,  Podbřezí, okres Rychnov nad Kněžnou</t>
  </si>
  <si>
    <t>Základní škola Pohoří, okres Rychnov nad Kněžnou</t>
  </si>
  <si>
    <t>Základní škola a mateřská škola Přepychy, okres Rychnov nad Kněžnou</t>
  </si>
  <si>
    <t>Základní škola České Meziříčí, okres Rychnov nad Kněžnou</t>
  </si>
  <si>
    <t>Základní škola a Mateřská škola Děštné v Orlických horách</t>
  </si>
  <si>
    <t>Základní škola Dobré, okres Rychnov nad Kněžnou</t>
  </si>
  <si>
    <t>Základní škola Františka Kupky Dobruška, Františka Kupky 350, okres Rychnov nad Kněžnou</t>
  </si>
  <si>
    <t>Základní škola Dobruška, Pulická 378, okres Rychnov nad Kněžnou</t>
  </si>
  <si>
    <t>Základní škola a Mateřská škola v Olešnici v Orlických horách</t>
  </si>
  <si>
    <t>Základní škola, Opočno, okres Rychnov nad Kněžnou</t>
  </si>
  <si>
    <t>Dům dětí a mládeže Dobruška, Domašínská 363</t>
  </si>
  <si>
    <t xml:space="preserve">Základní umělecká škola, Dobruška, Kostelní 428 </t>
  </si>
  <si>
    <t xml:space="preserve">Základní umělecká škola, Opočno, Trčkovo náměstí 10 </t>
  </si>
  <si>
    <t>Základní škola T. G. Masaryka Borohrádek, příspěvková organizace</t>
  </si>
  <si>
    <t>Základní škola a mateřská škola Častolovice</t>
  </si>
  <si>
    <t>Základní škola a Mateřská škola Doudleby nad Orlicí</t>
  </si>
  <si>
    <t>Základní škola Gutha-Jarkovského Kostelec nad Orlicí</t>
  </si>
  <si>
    <t>Základní škola Týniště nad Orlicí</t>
  </si>
  <si>
    <t>Základní škola a mateřská škola Albrechtice nad Orlicí</t>
  </si>
  <si>
    <t>Základní škola a mateřská škola Bolehošť, okres Rychnov nad Kněžnou</t>
  </si>
  <si>
    <t>Masarykova základní škola a mateřská škola, Čermná nad Orlicí</t>
  </si>
  <si>
    <t>Základní škola a Mateřská škola, Čestice, okres Rychnov nad Kněžnou</t>
  </si>
  <si>
    <t>Mateřská škola Chleny</t>
  </si>
  <si>
    <t>Základní škola a Mateřská škola, Lípa nad Orlicí, okres Rychnov nad Kněžnou</t>
  </si>
  <si>
    <t>Základní škola Olešnice, okres Rychnov nad Kněžnou</t>
  </si>
  <si>
    <t>Základní škola a mateřská škola, Žďár nad Orlicí, okres Rychnov nad Kněžnou</t>
  </si>
  <si>
    <t>Mateřská škola Borohrádek, příspěvková organizace</t>
  </si>
  <si>
    <t>Mateřská škola Kostelec nad Orlicí, Krupkova 1411</t>
  </si>
  <si>
    <t>Mateřská škola Kostelec nad Orlicí, Mánesova 987</t>
  </si>
  <si>
    <t>Mateřská škola Týniště nad Orlicí, Družstevní 938</t>
  </si>
  <si>
    <t>Mateřská škola Týniště nad Orlicí, Lipská 259</t>
  </si>
  <si>
    <t>Základní umělecká škola F.I. Tůmy, Kostelec nad Orlicí, Tyršova 17</t>
  </si>
  <si>
    <t>Základní umělecká škola, Týniště nad Orlicí</t>
  </si>
  <si>
    <t>Dům dětí a mládeže Kostelec nad Orlicí, Žižkova 367</t>
  </si>
  <si>
    <t>Dům dětí a mládeže, Týniště nad Orlicí</t>
  </si>
  <si>
    <t>Základní škola a mateřská škola Javornice</t>
  </si>
  <si>
    <t>Základní škola a Mateřská škola Lhoty u Potštejna</t>
  </si>
  <si>
    <t>Základní škola Rychnov nad Kněžnou, Javornická 1596</t>
  </si>
  <si>
    <t>Základní škola Rychnov nad Kněžnou, Masarykova 563</t>
  </si>
  <si>
    <t>Základní škola a Mateřská škola
Skuhrov nad Bělou, okres Rychnov nad Kněžnou</t>
  </si>
  <si>
    <t>Základní škola a Mateřská škola Slatina nad Zdobnicí, okres Rychnov nad Kněžnou</t>
  </si>
  <si>
    <t>Základní škola Solnice, okres Rychnov nad Kněžnou</t>
  </si>
  <si>
    <t>Základní škola Vamberk,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</si>
  <si>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</si>
  <si>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</si>
  <si>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škola, Černíkovice, okres Rychnov nad Kněžnou</t>
  </si>
  <si>
    <t>Základní škola  a Mateřská škola Kvasiny, okres Rychnov nad Kněžnou</t>
  </si>
  <si>
    <t>Základní škola a Mateřská škola Lično 43, okres Rychnov nad Kněžnou</t>
  </si>
  <si>
    <t>Základní škola a Mateřská škola Lukavice, okres Rychnov nad Kněžnou</t>
  </si>
  <si>
    <t>Základní škola a Mateřská škola, Orlické Záhoří, okres Rychnov nad Kněžnou</t>
  </si>
  <si>
    <t>Základní škola a mateřská škola Pěčín</t>
  </si>
  <si>
    <t>Základní škola a Mateřská škola, Potštejn, okres Rychnov nad Kněžnou</t>
  </si>
  <si>
    <t>Základní škola a mateřská škola Rychnov nad Kněžnou, Roveň 60</t>
  </si>
  <si>
    <t>Základní škola a mateřská škola Rybná nad Zdobnicí, okres Rychnov nad Kněžnou</t>
  </si>
  <si>
    <t>Základní škola a Mateřská škola Synkov-Slemeno</t>
  </si>
  <si>
    <t>Základní škola a Mateřská škola, Záměl, okres Rychnov nad Kněžnou</t>
  </si>
  <si>
    <t>Mateřská škola Bartošovice v Orlických horách, okres Rychnov nad Kněžnou</t>
  </si>
  <si>
    <t>Mateřská škola Liberk 4</t>
  </si>
  <si>
    <t>Mateřská škola Rokytnice v Orlických horách, okres Rychnov nad Kněžnou</t>
  </si>
  <si>
    <t>Mateřská škola Rychnov nad Kněžnou, Boženy Němcové 648</t>
  </si>
  <si>
    <t>Mateřská škola  Láň, Rychnov nad Kněžnou, Českých bratří 1387</t>
  </si>
  <si>
    <t>Mateřská škola Rychnov nad Kněžnou, Javornická 1379</t>
  </si>
  <si>
    <t>Mateřská škola Rychnov nad Kněžnou, Mírová 1487</t>
  </si>
  <si>
    <t>Mateřská škola Solnice</t>
  </si>
  <si>
    <t>Mateřská škola Vamberk, Tyršova 280, okres Rychnov nad Kněžnou</t>
  </si>
  <si>
    <t>Dům dětí a mládeže, Rychnov nad Kněžnou, Poláčkovo náměstí 88</t>
  </si>
  <si>
    <t>Základní umělecká škola, Rychnov nad Kněžnou, Panská 1492</t>
  </si>
  <si>
    <t>Školní jídelna RK, Rychnov nad Kněžnou, U Stadionu 1229</t>
  </si>
  <si>
    <t>Tu</t>
  </si>
  <si>
    <t>Základní škola Podharť, Dvůr Králové nad Labem, Máchova 884</t>
  </si>
  <si>
    <t>Základní škola Schulzovy sady, Dvůr Králové nad Labem, Školní 1235</t>
  </si>
  <si>
    <t>Základní škola Strž, Dvůr Králové nad Labem, E. Krásnohorské 2919</t>
  </si>
  <si>
    <t>Základní škola 5. května, Dvůr Králové nad Labem, 28. října 731</t>
  </si>
  <si>
    <t>Základní umělecká škola R.A.Dvorského, Dvůr Králové nad Labem, náměstí T.G.M.  83</t>
  </si>
  <si>
    <t>Základní škola a Mateřská škola, Kocbeře, okres Trutnov</t>
  </si>
  <si>
    <t>Mateřská škola, Lanžov, okres Trutnov</t>
  </si>
  <si>
    <t>Mateřská škola, Dvůr Králové nad Labem, Drtinova 1444, okres Trutnov</t>
  </si>
  <si>
    <t>Mateřská škola, Dvůr Králové nad Labem, Elišky Krásnohorské 2428</t>
  </si>
  <si>
    <t>Základní škola a Mateřská škola, Vítězná, okres Trutnov</t>
  </si>
  <si>
    <t>Základní škola a mateřská škola MUDr. Josefa Moravce, Nemojov</t>
  </si>
  <si>
    <t>Mateřská škola, Třebihošť, Okres Trutnov</t>
  </si>
  <si>
    <t>Základní škola a Mateřská škola, Bílá Třemešná, okres Trutnov</t>
  </si>
  <si>
    <t xml:space="preserve">Mateřská škola Choustníkovo Hradiště </t>
  </si>
  <si>
    <t>Mateřská škola, Borovnice, Okres Trutnov</t>
  </si>
  <si>
    <t>Mateřská škola, Libotov, Okres Trutnov</t>
  </si>
  <si>
    <t>Základní škola a Mateřská škola, Mostek, okres Trutnov</t>
  </si>
  <si>
    <t>Mateřská škola, Horní Brusnice</t>
  </si>
  <si>
    <t>Základní škola Dukelských bojovníků a mateřská škola, Dubenec</t>
  </si>
  <si>
    <t>Dům dětí a mládeže JEDNIČKA, Dvůr Králové nad Labem, Spojených národů 1620</t>
  </si>
  <si>
    <t>Základní škola a Mateřská škola, Janské Lázně, okres Trutnov</t>
  </si>
  <si>
    <t>Základní škola a Mateřská škola, Pec pod Sněžkou, okres Trutnov</t>
  </si>
  <si>
    <t>Mateřská škola, Rtyně v Podkrkonoší</t>
  </si>
  <si>
    <t>Základní škola a Základní umělecká škola, Rtyně v Podkrkonoší, Okres Trutnov</t>
  </si>
  <si>
    <t>Základní škola a mateřská škola, Svoboda nad Úpou, okres Trutnov</t>
  </si>
  <si>
    <t>Mateřská škola, Trutnov</t>
  </si>
  <si>
    <t>Základní škola, Trutnov, Rudolfa Frimla 816</t>
  </si>
  <si>
    <t>Základní škola, Trutnov, V Domcích 488</t>
  </si>
  <si>
    <t>Základní škola, Trutnov, Komenského 399</t>
  </si>
  <si>
    <t>Základní škola kpt. Jaroše, Trutnov, Gorkého 38</t>
  </si>
  <si>
    <t>Základní škola, Trutnov 2, Mládežnická 536</t>
  </si>
  <si>
    <t>Základní škola, Trutnov 3, Náchodská 18</t>
  </si>
  <si>
    <t>Základní umělecká škola, Trutnov</t>
  </si>
  <si>
    <t xml:space="preserve"> Základní škola pro žáky se speciálními vzdělávacími potřebami, Trutnov 3, Voletiny 1</t>
  </si>
  <si>
    <t>Středisko volného času, Trutnov</t>
  </si>
  <si>
    <t>Mateřská škola Úpice, Plickova 781</t>
  </si>
  <si>
    <t>Základní škola Bratří Čapků, Úpice, Komenského 151, Okres Trutnov</t>
  </si>
  <si>
    <t>Základní škola Úpice-Lány, Úpice, Palackého 793, okres Trutnov</t>
  </si>
  <si>
    <t>Základní umělecká škola A.M. Buxton, Úpice, Okres Trutnov</t>
  </si>
  <si>
    <t>Mateřská škola, Žacléř</t>
  </si>
  <si>
    <t>Základní škola, Žacléř, Okres Trutnov</t>
  </si>
  <si>
    <t>Základní umělecká škola, Žacléř, Okres Trutnov</t>
  </si>
  <si>
    <t>Základní škola a Mateřská škola, Batňovice, okres Trutnov</t>
  </si>
  <si>
    <t>Základní škola a Mateřská škola, Bernartice, okres Trutnov</t>
  </si>
  <si>
    <t>Základní škola a Mateřská škola, Dolní Olešnice, okres Trutnov</t>
  </si>
  <si>
    <t>Základní škola a Mateřská škola, Hajnice, okres Trutnov</t>
  </si>
  <si>
    <t xml:space="preserve">Základní škola a Mateřská škola Havlovice </t>
  </si>
  <si>
    <t>Základní škola a Mateřská škola, Horní Maršov, okres Trutnov</t>
  </si>
  <si>
    <t>Základní škola a Mateřská škola, Chotěvice, okres Trutnov</t>
  </si>
  <si>
    <t>Základní škola a Mateřská školapplk. Jaromíra Brože, Chvaleč, okres Trutnov</t>
  </si>
  <si>
    <t>Mateřská škola, Jívka, Okres Trutnov</t>
  </si>
  <si>
    <t>Mateřská škola, Libňatov, Okres Trutnov</t>
  </si>
  <si>
    <t>Mateřská škola, Malé Svatoňovice, Okres Trutnov</t>
  </si>
  <si>
    <t>Základní škola Malé Svatoňovice</t>
  </si>
  <si>
    <t>Základní škola a mateřská škola, Mladé Buky</t>
  </si>
  <si>
    <t>Základní škola a Mateřská škola, Pilníkov, okres Trutnov</t>
  </si>
  <si>
    <t>Základní škola a Mateřská škola, Radvanice, okres Trutnov</t>
  </si>
  <si>
    <t>Mateřská škola Suchovršice</t>
  </si>
  <si>
    <t>Základní škola a Mateřská škola, Velké Svatoňovice, okres Trutnov</t>
  </si>
  <si>
    <t>Základní škola a mateřská škola J.A. Komenského Vlčice</t>
  </si>
  <si>
    <t>Městské gymnázium a střední odborná škola Úpice</t>
  </si>
  <si>
    <t>Dům dětí a mládeže Pelíšek, Vrchlabí</t>
  </si>
  <si>
    <t>Mateřská škola, Prosečné</t>
  </si>
  <si>
    <t>Mateřská škola, Vrchlabí, Jiráskova 926, okres Trutnov</t>
  </si>
  <si>
    <t>Mateřská škola, Vrchlabí, Komenského 1248, okres Trutnov</t>
  </si>
  <si>
    <t>Mateřská škola, Vrchlabí, Labská 338, okres Trutnov</t>
  </si>
  <si>
    <t>Mateřská škola, Vrchlabí, Letná 1249, okres Trutnov</t>
  </si>
  <si>
    <t>Mateřská škola, Hostinné</t>
  </si>
  <si>
    <t>Základní škola a Mateřská škola, Černý Důl, okres Trutnov</t>
  </si>
  <si>
    <t>Základní škola a mateřská škola, Dolní Branná, okres Trutnov</t>
  </si>
  <si>
    <t>Základní škola a mateřská škola, Dolní Lánov</t>
  </si>
  <si>
    <t>Základní škola a Mateřská škola, Dolní Kalná, okres Trutnov</t>
  </si>
  <si>
    <t>Mateřská škola, Horní Kalná</t>
  </si>
  <si>
    <t>Základní škola Karla Klíče, Hostinné</t>
  </si>
  <si>
    <t>Základní škola a mateřská škola, Kunčice nad Labem</t>
  </si>
  <si>
    <t>Základní škola a Mateřská škola, Lánov, okres Trutnov</t>
  </si>
  <si>
    <t>Základní škola a Mateřská škola, Rudník, okres Trutnov</t>
  </si>
  <si>
    <t>Základní škola a mateřská škola, Vrchlabí, Horská 256</t>
  </si>
  <si>
    <t>Základní škola, Vrchlabí, nám. Míru 283</t>
  </si>
  <si>
    <t>Základní škola, Vrchlabí, Školní 1336</t>
  </si>
  <si>
    <t>Základní umělecká škola, Hostinné</t>
  </si>
  <si>
    <t>Základní umělecká škola Karla Halíře Vrchlabí</t>
  </si>
  <si>
    <t xml:space="preserve">Základní škola a mateřská škola Špindlerův Mlýn </t>
  </si>
  <si>
    <t>CELKEM</t>
  </si>
  <si>
    <t/>
  </si>
  <si>
    <t>Limit počtu učitelů přepočtený na období leden - srpen 2019</t>
  </si>
  <si>
    <t>Mateřská škola, Speciální základní škola a Praktická škola, Hradec Králové</t>
  </si>
  <si>
    <t xml:space="preserve">Vyšší odborná škola, Střední škola, Základní škola a Mateřská škola, Hradec Králové, Štefánikova </t>
  </si>
  <si>
    <t>Krajské</t>
  </si>
  <si>
    <t>Celkem obecní:</t>
  </si>
  <si>
    <t>Celkem krajské:</t>
  </si>
  <si>
    <t>Celkem obecní + krajské:</t>
  </si>
  <si>
    <t>Mateřská škola Klíček,Rychnov nad Kněžnou, Na Drahách 129</t>
  </si>
  <si>
    <t>Rada KHK dne 21.10.2019</t>
  </si>
  <si>
    <r>
      <t>Počet tříd v</t>
    </r>
    <r>
      <rPr>
        <b/>
        <sz val="10"/>
        <color theme="1"/>
        <rFont val="Calibri"/>
        <family val="2"/>
        <charset val="238"/>
      </rPr>
      <t> </t>
    </r>
    <r>
      <rPr>
        <b/>
        <sz val="10"/>
        <color theme="1"/>
        <rFont val="Calibri"/>
        <family val="2"/>
        <charset val="238"/>
        <scheme val="minor"/>
      </rPr>
      <t>MŠ, na které dotaci održely</t>
    </r>
  </si>
  <si>
    <t xml:space="preserve">Úvazky překryvu přímé pedagogické činnosti učitelů, na které je dotace poskytnuta </t>
  </si>
  <si>
    <t>částky v Kč</t>
  </si>
  <si>
    <t>Poskytnutá dotace NIV celkem</t>
  </si>
  <si>
    <t>FKSP</t>
  </si>
  <si>
    <t>Zákonné odvody</t>
  </si>
  <si>
    <t>Platy</t>
  </si>
  <si>
    <t>Upravené ukazatele po odečtení vratek dotací k 10.10.2019</t>
  </si>
  <si>
    <t>tab. č. 4</t>
  </si>
  <si>
    <t>RP Finanční zajištění překrývání přímé ped. činnosti učitelů se zohledněním provozu MŠ, ÚZ 33074</t>
  </si>
  <si>
    <t xml:space="preserve">Celk.počet tříd v MŠ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</si>
</sst>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00"/>
    <numFmt numFmtId="166" formatCode="#,##0.000"/>
  </numFmts>
  <fonts count="25" x14ac:knownFonts="1">
    <font>
      <sz val="11"/>
      <color theme="1"/>
      <name val="Calibri"/>
      <family val="2"/>
      <charset val="238"/>
      <scheme val="minor"/>
    </font>
    <font>
      <i/>
      <sz val="10"/>
      <name val="Arial"/>
      <family val="2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0" fillId="0" borderId="12" xfId="0" applyBorder="1"/>
    <xf numFmtId="0" fontId="0" fillId="0" borderId="0" xfId="0" applyBorder="1"/>
    <xf numFmtId="0" fontId="17" fillId="0" borderId="0" xfId="0" applyFont="1"/>
    <xf numFmtId="1" fontId="4" fillId="0" borderId="12" xfId="0" applyNumberFormat="1" applyFont="1" applyFill="1" applyBorder="1" applyAlignment="1">
      <alignment horizontal="left" vertical="center" wrapText="1"/>
    </xf>
    <xf numFmtId="1" fontId="2" fillId="3" borderId="14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0" xfId="0" applyAlignment="1">
      <alignment horizontal="right"/>
    </xf>
    <xf numFmtId="0" fontId="16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1" fillId="0" borderId="0" xfId="0" applyFont="1"/>
    <xf numFmtId="0" fontId="0" fillId="3" borderId="0" xfId="0" applyFill="1" applyAlignment="1">
      <alignment horizontal="right"/>
    </xf>
    <xf numFmtId="0" fontId="19" fillId="0" borderId="12" xfId="0" applyFont="1" applyFill="1" applyBorder="1"/>
    <xf numFmtId="0" fontId="19" fillId="0" borderId="0" xfId="0" applyFont="1" applyFill="1"/>
    <xf numFmtId="0" fontId="22" fillId="0" borderId="0" xfId="0" applyFont="1" applyFill="1"/>
    <xf numFmtId="0" fontId="19" fillId="0" borderId="0" xfId="0" applyFont="1" applyFill="1" applyBorder="1"/>
    <xf numFmtId="4" fontId="22" fillId="0" borderId="20" xfId="0" applyNumberFormat="1" applyFont="1" applyFill="1" applyBorder="1"/>
    <xf numFmtId="0" fontId="0" fillId="0" borderId="0" xfId="0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3" borderId="12" xfId="0" applyNumberFormat="1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4" fontId="0" fillId="3" borderId="11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" fontId="0" fillId="6" borderId="12" xfId="0" applyNumberForma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65" fontId="19" fillId="3" borderId="12" xfId="0" applyNumberFormat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164" fontId="19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9" fillId="0" borderId="11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" fontId="22" fillId="0" borderId="0" xfId="0" applyNumberFormat="1" applyFont="1" applyFill="1" applyBorder="1"/>
    <xf numFmtId="4" fontId="17" fillId="3" borderId="16" xfId="0" applyNumberFormat="1" applyFont="1" applyFill="1" applyBorder="1" applyAlignment="1">
      <alignment horizontal="center" vertical="center"/>
    </xf>
    <xf numFmtId="4" fontId="17" fillId="3" borderId="23" xfId="0" applyNumberFormat="1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21" xfId="0" applyFont="1" applyFill="1" applyBorder="1" applyAlignment="1">
      <alignment horizontal="center" vertical="center" wrapText="1"/>
    </xf>
    <xf numFmtId="0" fontId="24" fillId="6" borderId="1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4" fontId="17" fillId="0" borderId="17" xfId="0" applyNumberFormat="1" applyFont="1" applyBorder="1" applyAlignment="1">
      <alignment horizontal="center" vertical="top"/>
    </xf>
    <xf numFmtId="4" fontId="17" fillId="0" borderId="20" xfId="0" applyNumberFormat="1" applyFont="1" applyBorder="1" applyAlignment="1">
      <alignment horizontal="center" vertical="top"/>
    </xf>
    <xf numFmtId="4" fontId="17" fillId="0" borderId="6" xfId="0" applyNumberFormat="1" applyFont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2.xml"/><Relationship Id="rId34" Type="http://schemas.openxmlformats.org/officeDocument/2006/relationships/revisionLog" Target="revisionLog7.xml"/><Relationship Id="rId42" Type="http://schemas.openxmlformats.org/officeDocument/2006/relationships/revisionLog" Target="revisionLog15.xml"/><Relationship Id="rId33" Type="http://schemas.openxmlformats.org/officeDocument/2006/relationships/revisionLog" Target="revisionLog6.xml"/><Relationship Id="rId38" Type="http://schemas.openxmlformats.org/officeDocument/2006/relationships/revisionLog" Target="revisionLog11.xml"/><Relationship Id="rId29" Type="http://schemas.openxmlformats.org/officeDocument/2006/relationships/revisionLog" Target="revisionLog2.xml"/><Relationship Id="rId41" Type="http://schemas.openxmlformats.org/officeDocument/2006/relationships/revisionLog" Target="revisionLog14.xml"/><Relationship Id="rId32" Type="http://schemas.openxmlformats.org/officeDocument/2006/relationships/revisionLog" Target="revisionLog5.xml"/><Relationship Id="rId37" Type="http://schemas.openxmlformats.org/officeDocument/2006/relationships/revisionLog" Target="revisionLog10.xml"/><Relationship Id="rId40" Type="http://schemas.openxmlformats.org/officeDocument/2006/relationships/revisionLog" Target="revisionLog13.xml"/><Relationship Id="rId45" Type="http://schemas.openxmlformats.org/officeDocument/2006/relationships/revisionLog" Target="revisionLog18.xml"/><Relationship Id="rId28" Type="http://schemas.openxmlformats.org/officeDocument/2006/relationships/revisionLog" Target="revisionLog1.xml"/><Relationship Id="rId36" Type="http://schemas.openxmlformats.org/officeDocument/2006/relationships/revisionLog" Target="revisionLog9.xml"/><Relationship Id="rId31" Type="http://schemas.openxmlformats.org/officeDocument/2006/relationships/revisionLog" Target="revisionLog4.xml"/><Relationship Id="rId44" Type="http://schemas.openxmlformats.org/officeDocument/2006/relationships/revisionLog" Target="revisionLog17.xml"/><Relationship Id="rId30" Type="http://schemas.openxmlformats.org/officeDocument/2006/relationships/revisionLog" Target="revisionLog3.xml"/><Relationship Id="rId35" Type="http://schemas.openxmlformats.org/officeDocument/2006/relationships/revisionLog" Target="revisionLog8.xml"/><Relationship Id="rId43" Type="http://schemas.openxmlformats.org/officeDocument/2006/relationships/revisionLog" Target="revisionLog1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A9D3685-21B3-4EB8-8758-84E9305C37BF}" diskRevisions="1" revisionId="3150" version="2">
  <header guid="{4F401B76-8537-4D6A-ACBA-0F6005949EFC}" dateTime="2019-10-10T11:49:57" maxSheetId="2" userName="Věra Neumannová" r:id="rId28">
    <sheetIdMap count="1">
      <sheetId val="1"/>
    </sheetIdMap>
  </header>
  <header guid="{A8E25FA2-4B9B-45D8-879F-A6E77A7ACCBB}" dateTime="2019-10-10T12:11:48" maxSheetId="2" userName="Věra Neumannová" r:id="rId29" minRId="461" maxRId="3078">
    <sheetIdMap count="1">
      <sheetId val="1"/>
    </sheetIdMap>
  </header>
  <header guid="{93202E84-3986-4AA0-AB41-6C40320A6576}" dateTime="2019-10-10T12:20:59" maxSheetId="2" userName="Věra Neumannová" r:id="rId30" minRId="3081" maxRId="3091">
    <sheetIdMap count="1">
      <sheetId val="1"/>
    </sheetIdMap>
  </header>
  <header guid="{0A1997ED-59AD-4830-B586-4D958A190FC0}" dateTime="2019-10-10T12:28:10" maxSheetId="2" userName="Věra Neumannová" r:id="rId31">
    <sheetIdMap count="1">
      <sheetId val="1"/>
    </sheetIdMap>
  </header>
  <header guid="{1B55824E-805E-452A-84E5-7FAF928BBDC1}" dateTime="2019-10-10T12:59:27" maxSheetId="2" userName="Věra Neumannová" r:id="rId32">
    <sheetIdMap count="1">
      <sheetId val="1"/>
    </sheetIdMap>
  </header>
  <header guid="{9E82B349-648C-4BA7-B7A7-8147F2BB6116}" dateTime="2019-10-10T13:09:06" maxSheetId="2" userName="Věra Neumannová" r:id="rId33" minRId="3097" maxRId="3112">
    <sheetIdMap count="1">
      <sheetId val="1"/>
    </sheetIdMap>
  </header>
  <header guid="{02B10B41-AE2F-4725-9E31-FCEF7A81BC4F}" dateTime="2019-10-10T13:20:11" maxSheetId="2" userName="Steklíková Dagmar" r:id="rId34" minRId="3113" maxRId="3116">
    <sheetIdMap count="1">
      <sheetId val="1"/>
    </sheetIdMap>
  </header>
  <header guid="{9AED1710-F2A1-4A11-AA4E-AD2B0F3B082E}" dateTime="2019-10-10T13:27:27" maxSheetId="2" userName="Steklíková Dagmar" r:id="rId35" minRId="3119">
    <sheetIdMap count="1">
      <sheetId val="1"/>
    </sheetIdMap>
  </header>
  <header guid="{1C34325C-58BD-43BE-AFDA-7FFF1698587D}" dateTime="2019-10-10T13:31:32" maxSheetId="2" userName="Steklíková Dagmar" r:id="rId36" minRId="3120" maxRId="3121">
    <sheetIdMap count="1">
      <sheetId val="1"/>
    </sheetIdMap>
  </header>
  <header guid="{C86410C9-365A-4B13-802D-B33B8E628A1A}" dateTime="2019-10-10T13:38:26" maxSheetId="2" userName="Věra Neumannová" r:id="rId37" minRId="3122">
    <sheetIdMap count="1">
      <sheetId val="1"/>
    </sheetIdMap>
  </header>
  <header guid="{C26A1190-1A80-4FF9-94C3-8F0E4AAD9926}" dateTime="2019-10-11T06:57:12" maxSheetId="2" userName="Jarkovský Václav Ing." r:id="rId38" minRId="3126">
    <sheetIdMap count="1">
      <sheetId val="1"/>
    </sheetIdMap>
  </header>
  <header guid="{256C7E98-0165-48B9-BCD8-CABE208D80A1}" dateTime="2019-10-11T07:18:38" maxSheetId="2" userName="Jarkovský Václav Ing." r:id="rId39" minRId="3130" maxRId="3131">
    <sheetIdMap count="1">
      <sheetId val="1"/>
    </sheetIdMap>
  </header>
  <header guid="{CA52DC21-D652-4C1C-B4E3-48B2E6CFDD92}" dateTime="2019-10-11T08:14:05" maxSheetId="2" userName="Steklíková Dagmar" r:id="rId40" minRId="3132" maxRId="3133">
    <sheetIdMap count="1">
      <sheetId val="1"/>
    </sheetIdMap>
  </header>
  <header guid="{BF1C0F56-A60D-480E-A3BE-C9A7FB30D9F7}" dateTime="2019-10-11T08:14:53" maxSheetId="2" userName="Jarkovský Václav Ing." r:id="rId41">
    <sheetIdMap count="1">
      <sheetId val="1"/>
    </sheetIdMap>
  </header>
  <header guid="{F2A5319F-5C37-4A7B-A983-B1B11C758DC7}" dateTime="2019-10-11T08:15:26" maxSheetId="2" userName="Jarkovský Václav Ing." r:id="rId42" minRId="3138">
    <sheetIdMap count="1">
      <sheetId val="1"/>
    </sheetIdMap>
  </header>
  <header guid="{1677CFFB-1DF4-42C0-8DD7-E783AFFFC06B}" dateTime="2019-10-11T08:20:09" maxSheetId="2" userName="Jarkovský Václav Ing." r:id="rId43">
    <sheetIdMap count="1">
      <sheetId val="1"/>
    </sheetIdMap>
  </header>
  <header guid="{26E315F6-3011-43F8-BD8A-8B9FB5A92C5E}" dateTime="2019-10-11T08:23:06" maxSheetId="2" userName="Jarkovský Václav Ing." r:id="rId44">
    <sheetIdMap count="1">
      <sheetId val="1"/>
    </sheetIdMap>
  </header>
  <header guid="{CA9D3685-21B3-4EB8-8758-84E9305C37BF}" dateTime="2019-10-23T08:24:57" maxSheetId="2" userName="Klimešová Michaela" r:id="rId4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BE4AE54B_9E79_430B_8EA1_7EA9E5E0BA95_.wvu.Cols" hidden="1" oldHidden="1">
    <formula>List1!$D:$D,List1!$F:$K,List1!$O:$O</formula>
  </rdn>
  <rdn rId="0" localSheetId="1" customView="1" name="Z_BE4AE54B_9E79_430B_8EA1_7EA9E5E0BA95_.wvu.FilterData" hidden="1" oldHidden="1">
    <formula>List1!$M$3:$Q$440</formula>
  </rdn>
  <rcv guid="{BE4AE54B-9E79-430B-8EA1-7EA9E5E0BA95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2" sId="1" numFmtId="4">
    <oc r="H222">
      <v>0.80600000000000005</v>
    </oc>
    <nc r="H222">
      <v>0.20200000000000001</v>
    </nc>
  </rcc>
  <rcv guid="{BE4AE54B-9E79-430B-8EA1-7EA9E5E0BA95}" action="delete"/>
  <rdn rId="0" localSheetId="1" customView="1" name="Z_BE4AE54B_9E79_430B_8EA1_7EA9E5E0BA95_.wvu.PrintTitles" hidden="1" oldHidden="1">
    <formula>'ÚZ 33074'!$4:$4</formula>
    <oldFormula>'ÚZ 33074'!$4:$4</oldFormula>
  </rdn>
  <rdn rId="0" localSheetId="1" customView="1" name="Z_BE4AE54B_9E79_430B_8EA1_7EA9E5E0BA95_.wvu.Cols" hidden="1" oldHidden="1">
    <formula>'ÚZ 33074'!$A:$A,'ÚZ 33074'!$D:$D</formula>
    <oldFormula>'ÚZ 33074'!$A:$A,'ÚZ 33074'!$D:$D</oldFormula>
  </rdn>
  <rdn rId="0" localSheetId="1" customView="1" name="Z_BE4AE54B_9E79_430B_8EA1_7EA9E5E0BA95_.wvu.FilterData" hidden="1" oldHidden="1">
    <formula>'ÚZ 33074'!$F$5:$H$440</formula>
    <oldFormula>'ÚZ 33074'!$F$5:$H$440</oldFormula>
  </rdn>
  <rcv guid="{BE4AE54B-9E79-430B-8EA1-7EA9E5E0BA95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6" sId="1">
    <oc r="B1" t="inlineStr">
      <is>
        <t>RP Finanční překrývání přímé ped. činnosti učitelů se zohledněním provozu MŠ, ÚZ 33074</t>
      </is>
    </oc>
    <nc r="B1" t="inlineStr">
      <is>
        <t>RP Finanční zajištění překrývání přímé ped. činnosti učitelů se zohledněním provozu MŠ, ÚZ 33074</t>
      </is>
    </nc>
  </rcc>
  <rdn rId="0" localSheetId="1" customView="1" name="Z_F47FAA55_96AB_47D4_8E54_6E63F32A123F_.wvu.PrintTitles" hidden="1" oldHidden="1">
    <formula>'ÚZ 33074'!$4:$4</formula>
  </rdn>
  <rdn rId="0" localSheetId="1" customView="1" name="Z_F47FAA55_96AB_47D4_8E54_6E63F32A123F_.wvu.Cols" hidden="1" oldHidden="1">
    <formula>'ÚZ 33074'!$A:$A,'ÚZ 33074'!$D:$D</formula>
  </rdn>
  <rdn rId="0" localSheetId="1" customView="1" name="Z_F47FAA55_96AB_47D4_8E54_6E63F32A123F_.wvu.FilterData" hidden="1" oldHidden="1">
    <formula>'ÚZ 33074'!$F$5:$H$440</formula>
  </rdn>
  <rcv guid="{F47FAA55-96AB-47D4-8E54-6E63F32A123F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46:M446" start="0" length="2147483647">
    <dxf>
      <font>
        <b/>
      </font>
    </dxf>
  </rfmt>
  <rfmt sheetId="1" sqref="F442" start="0" length="0">
    <dxf>
      <border>
        <top style="thin">
          <color indexed="64"/>
        </top>
      </border>
    </dxf>
  </rfmt>
  <rfmt sheetId="1" sqref="F443" start="0" length="0">
    <dxf>
      <border>
        <bottom style="thin">
          <color indexed="64"/>
        </bottom>
      </border>
    </dxf>
  </rfmt>
  <rfmt sheetId="1" sqref="F442:F44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3130" sId="1">
    <nc r="F444">
      <f>SUM(F442:F443)</f>
    </nc>
  </rcc>
  <rcc rId="3131" sId="1" odxf="1" dxf="1">
    <nc r="F446">
      <f>SUM(F438+F444)</f>
    </nc>
    <odxf>
      <font>
        <b val="0"/>
        <color auto="1"/>
      </font>
    </odxf>
    <ndxf>
      <font>
        <b/>
        <color auto="1"/>
      </font>
    </ndxf>
  </rcc>
  <rfmt sheetId="1" sqref="M442:M443" start="0" length="0">
    <dxf>
      <border>
        <left style="medium">
          <color indexed="64"/>
        </left>
      </border>
    </dxf>
  </rfmt>
  <rfmt sheetId="1" sqref="M442" start="0" length="0">
    <dxf>
      <border>
        <top style="medium">
          <color indexed="64"/>
        </top>
      </border>
    </dxf>
  </rfmt>
  <rfmt sheetId="1" sqref="M442:M443" start="0" length="0">
    <dxf>
      <border>
        <right style="medium">
          <color indexed="64"/>
        </right>
      </border>
    </dxf>
  </rfmt>
  <rfmt sheetId="1" sqref="M443" start="0" length="0">
    <dxf>
      <border>
        <bottom style="medium">
          <color indexed="64"/>
        </bottom>
      </border>
    </dxf>
  </rfmt>
  <rfmt sheetId="1" sqref="M43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F5:M5 F9:M13 F15:M15 F18:M19 F21:M21 F23:M23 F25:M25 F27:M32 F43:M43 F47:M47 F49:M49 F51:M51 F53:M53 F60:M60 F65:M66 F77:M77 F82:M83 F85:M85 F89:M89 F93:M93 F95:M95 F104:M104 F107:M109 F115:M116 F123:M123 F129:M129 F132:M132 F134:M137 F139:M139 F141:M142 F152:M152 F157:M157 F165:M165 F171:M174 F178:M178 F184:M184 F186:M186 F188:M190 F194:M194 F196:M197 F205:M205 F207:M207 F218:M218 F221:M222 F226:M229 F231:M231 F241:M241 F245:M245 F248:M248 F250:M250 F252:M252 F257:M258 F262:M262 F264:M265 F274:M275 F277:M279 F281:M281 F300:M300 F305:M305 F308:M308 F314:M314 F340:M340 F344:M345 F347:M347 F349:M349 F361:M364 F366:M366 F368:M368 F370:M370 F372:M373 F390:M390 F406:M407 F412:M412 F420:M421 F426:M426 F430:M430 F438:M438 F441:M443">
    <dxf>
      <alignment vertical="center"/>
    </dxf>
  </rfmt>
  <rfmt sheetId="1" sqref="F5:M5 F9:M13 F15:M15 F18:M19 F21:M21 F23:M23 F25:M25 F27:M32 F43:M43 F47:M47 F49:M49 F51:M51 F53:M53 F60:M60 F65:M66 F77:M77 F82:M83 F85:M85 F89:M89 F93:M93 F95:M95 F104:M104 F107:M109 F115:M116 F123:M123 F129:M129 F132:M132 F134:M137 F139:M139 F141:M142 F152:M152 F157:M157 F165:M165 F171:M174 F178:M178 F184:M184 F186:M186 F188:M190 F194:M194 F196:M197 F205:M205 F207:M207 F218:M218 F221:M222 F226:M229 F231:M231 F241:M241 F245:M245 F248:M248 F250:M250 F252:M252 F257:M258 F262:M262 F264:M265 F274:M275 F277:M279 F281:M281 F300:M300 F305:M305 F308:M308 F314:M314 F340:M340 F344:M345 F347:M347 F349:M349 F361:M364 F366:M366 F368:M368 F370:M370 F372:M373 F390:M390 F406:M407 F412:M412 F420:M421 F426:M426 F430:M430 F438:M438 F441:M443">
    <dxf>
      <alignment horizontal="center"/>
    </dxf>
  </rfmt>
  <rfmt sheetId="1" sqref="F438:M438" start="0" length="2147483647">
    <dxf>
      <font>
        <b/>
      </font>
    </dxf>
  </rfmt>
  <rfmt sheetId="1" sqref="F444:M444" start="0" length="2147483647">
    <dxf>
      <font>
        <b/>
      </font>
    </dxf>
  </rfmt>
  <rfmt sheetId="1" sqref="M4:M5 M9:M13 M15 M18:M19 M21 M23 M25 M27:M32 M43 M47 M49 M51 M53 M60 M65:M66 M77 M82:M83 M85 M89 M93 M95 M104 M107:M109 M115:M116 M123 M129 M132 M134:M137 M139 M141:M142 M152 M157 M165 M171:M174 M178 M184 M186 M188:M190 M194 M196:M197 M205 M207 M218 M221:M222 M226:M229 M231 M241 M245 M248 M250 M252 M257:M258 M262 M264:M265 M274:M275 M277:M279 M281 M300 M305 M308 M314 M340 M344:M345 M347 M349 M361:M364 M366 M368 M370 M372:M373 M390 M406:M407 M412 M420:M421 M426 M430" start="0" length="2147483647">
    <dxf>
      <font>
        <b/>
      </font>
    </dxf>
  </rfmt>
  <rfmt sheetId="1" sqref="M4" start="0" length="2147483647">
    <dxf>
      <font>
        <sz val="10"/>
      </font>
    </dxf>
  </rfmt>
  <rfmt sheetId="1" sqref="J4:L4" start="0" length="2147483647">
    <dxf>
      <font>
        <sz val="10"/>
      </font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" start="0" length="0">
    <dxf>
      <font>
        <sz val="11"/>
        <color theme="1"/>
        <name val="Calibri"/>
        <scheme val="minor"/>
      </font>
      <fill>
        <patternFill patternType="solid">
          <bgColor theme="9" tint="0.79998168889431442"/>
        </patternFill>
      </fill>
    </dxf>
  </rfmt>
  <rfmt sheetId="1" sqref="F443" start="0" length="0">
    <dxf>
      <font>
        <sz val="11"/>
        <color theme="1"/>
        <name val="Calibri"/>
        <scheme val="minor"/>
      </font>
      <fill>
        <patternFill patternType="solid">
          <bgColor theme="9" tint="0.79998168889431442"/>
        </patternFill>
      </fill>
    </dxf>
  </rfmt>
  <rcc rId="3132" sId="1">
    <nc r="F442">
      <v>3</v>
    </nc>
  </rcc>
  <rcc rId="3133" sId="1">
    <nc r="F443">
      <v>11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47FAA55-96AB-47D4-8E54-6E63F32A123F}" action="delete"/>
  <rdn rId="0" localSheetId="1" customView="1" name="Z_F47FAA55_96AB_47D4_8E54_6E63F32A123F_.wvu.PrintArea" hidden="1" oldHidden="1">
    <formula>'ÚZ 33074'!$B$1:$M$446</formula>
  </rdn>
  <rdn rId="0" localSheetId="1" customView="1" name="Z_F47FAA55_96AB_47D4_8E54_6E63F32A123F_.wvu.PrintTitles" hidden="1" oldHidden="1">
    <formula>'ÚZ 33074'!$B:$E,'ÚZ 33074'!$1:$4</formula>
    <oldFormula>'ÚZ 33074'!$4:$4</oldFormula>
  </rdn>
  <rdn rId="0" localSheetId="1" customView="1" name="Z_F47FAA55_96AB_47D4_8E54_6E63F32A123F_.wvu.Cols" hidden="1" oldHidden="1">
    <formula>'ÚZ 33074'!$A:$A,'ÚZ 33074'!$D:$D,'ÚZ 33074'!$F:$F</formula>
    <oldFormula>'ÚZ 33074'!$A:$A,'ÚZ 33074'!$D:$D</oldFormula>
  </rdn>
  <rdn rId="0" localSheetId="1" customView="1" name="Z_F47FAA55_96AB_47D4_8E54_6E63F32A123F_.wvu.FilterData" hidden="1" oldHidden="1">
    <formula>'ÚZ 33074'!$F$5:$H$440</formula>
    <oldFormula>'ÚZ 33074'!$F$5:$H$440</oldFormula>
  </rdn>
  <rcv guid="{F47FAA55-96AB-47D4-8E54-6E63F32A123F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38" sId="1">
    <oc r="F4" t="inlineStr">
      <is>
        <t xml:space="preserve">Celkový počet tříd v MŠ </t>
      </is>
    </oc>
    <nc r="F4" t="inlineStr">
      <is>
        <t xml:space="preserve">Celk.počet tříd v MŠ </t>
      </is>
    </nc>
  </rcc>
  <rcv guid="{F47FAA55-96AB-47D4-8E54-6E63F32A123F}" action="delete"/>
  <rdn rId="0" localSheetId="1" customView="1" name="Z_F47FAA55_96AB_47D4_8E54_6E63F32A123F_.wvu.PrintArea" hidden="1" oldHidden="1">
    <formula>'ÚZ 33074'!$B$1:$M$446</formula>
    <oldFormula>'ÚZ 33074'!$B$1:$M$446</oldFormula>
  </rdn>
  <rdn rId="0" localSheetId="1" customView="1" name="Z_F47FAA55_96AB_47D4_8E54_6E63F32A123F_.wvu.PrintTitles" hidden="1" oldHidden="1">
    <formula>'ÚZ 33074'!$B:$E,'ÚZ 33074'!$1:$4</formula>
    <oldFormula>'ÚZ 33074'!$B:$E,'ÚZ 33074'!$1:$4</oldFormula>
  </rdn>
  <rdn rId="0" localSheetId="1" customView="1" name="Z_F47FAA55_96AB_47D4_8E54_6E63F32A123F_.wvu.Cols" hidden="1" oldHidden="1">
    <formula>'ÚZ 33074'!$A:$A,'ÚZ 33074'!$D:$D</formula>
    <oldFormula>'ÚZ 33074'!$A:$A,'ÚZ 33074'!$D:$D,'ÚZ 33074'!$F:$F</oldFormula>
  </rdn>
  <rdn rId="0" localSheetId="1" customView="1" name="Z_F47FAA55_96AB_47D4_8E54_6E63F32A123F_.wvu.FilterData" hidden="1" oldHidden="1">
    <formula>'ÚZ 33074'!$F$5:$H$444</formula>
    <oldFormula>'ÚZ 33074'!$F$5:$H$440</oldFormula>
  </rdn>
  <rcv guid="{F47FAA55-96AB-47D4-8E54-6E63F32A123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38 G438:M438">
    <dxf>
      <alignment vertical="top"/>
    </dxf>
  </rfmt>
  <rfmt sheetId="1" sqref="B442:C443">
    <dxf>
      <alignment vertical="center"/>
    </dxf>
  </rfmt>
  <rfmt sheetId="1" sqref="B442:C443">
    <dxf>
      <alignment horizontal="center"/>
    </dxf>
  </rfmt>
  <rfmt sheetId="1" sqref="B442" start="0" length="0">
    <dxf>
      <font>
        <b/>
        <color auto="1"/>
        <name val="Times New Roman"/>
        <family val="1"/>
        <scheme val="none"/>
      </font>
      <fill>
        <patternFill patternType="solid">
          <bgColor theme="0"/>
        </patternFill>
      </fill>
      <alignment wrapText="1"/>
      <border outline="0">
        <left style="medium">
          <color indexed="64"/>
        </left>
      </border>
    </dxf>
  </rfmt>
  <rfmt sheetId="1" sqref="B443" start="0" length="0">
    <dxf>
      <font>
        <b/>
        <color auto="1"/>
        <name val="Times New Roman"/>
        <family val="1"/>
        <scheme val="none"/>
      </font>
      <fill>
        <patternFill patternType="solid">
          <bgColor theme="0"/>
        </patternFill>
      </fill>
      <alignment wrapText="1"/>
      <border outline="0">
        <left style="medium">
          <color indexed="64"/>
        </left>
      </border>
    </dxf>
  </rfmt>
  <rcv guid="{F47FAA55-96AB-47D4-8E54-6E63F32A123F}" action="delete"/>
  <rdn rId="0" localSheetId="1" customView="1" name="Z_F47FAA55_96AB_47D4_8E54_6E63F32A123F_.wvu.PrintArea" hidden="1" oldHidden="1">
    <formula>'ÚZ 33074'!$B$1:$M$446</formula>
    <oldFormula>'ÚZ 33074'!$B$1:$M$446</oldFormula>
  </rdn>
  <rdn rId="0" localSheetId="1" customView="1" name="Z_F47FAA55_96AB_47D4_8E54_6E63F32A123F_.wvu.PrintTitles" hidden="1" oldHidden="1">
    <formula>'ÚZ 33074'!$B:$E,'ÚZ 33074'!$1:$4</formula>
    <oldFormula>'ÚZ 33074'!$B:$E,'ÚZ 33074'!$1:$4</oldFormula>
  </rdn>
  <rdn rId="0" localSheetId="1" customView="1" name="Z_F47FAA55_96AB_47D4_8E54_6E63F32A123F_.wvu.Cols" hidden="1" oldHidden="1">
    <formula>'ÚZ 33074'!$A:$A,'ÚZ 33074'!$D:$D,'ÚZ 33074'!$F:$F</formula>
    <oldFormula>'ÚZ 33074'!$A:$A,'ÚZ 33074'!$D:$D</oldFormula>
  </rdn>
  <rdn rId="0" localSheetId="1" customView="1" name="Z_F47FAA55_96AB_47D4_8E54_6E63F32A123F_.wvu.FilterData" hidden="1" oldHidden="1">
    <formula>'ÚZ 33074'!$F$5:$H$444</formula>
    <oldFormula>'ÚZ 33074'!$F$5:$H$444</oldFormula>
  </rdn>
  <rcv guid="{F47FAA55-96AB-47D4-8E54-6E63F32A123F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4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4:C4" start="0" length="2147483647">
    <dxf>
      <font>
        <sz val="10"/>
      </font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24FA26C8_E2A4_4C40_9371_A76379167219_.wvu.PrintArea" hidden="1" oldHidden="1">
    <formula>'ÚZ 33074'!$B$1:$M$446</formula>
  </rdn>
  <rdn rId="0" localSheetId="1" customView="1" name="Z_24FA26C8_E2A4_4C40_9371_A76379167219_.wvu.PrintTitles" hidden="1" oldHidden="1">
    <formula>'ÚZ 33074'!$B:$E,'ÚZ 33074'!$1:$4</formula>
  </rdn>
  <rdn rId="0" localSheetId="1" customView="1" name="Z_24FA26C8_E2A4_4C40_9371_A76379167219_.wvu.Cols" hidden="1" oldHidden="1">
    <formula>'ÚZ 33074'!$A:$A,'ÚZ 33074'!$D:$D,'ÚZ 33074'!$F:$F</formula>
  </rdn>
  <rdn rId="0" localSheetId="1" customView="1" name="Z_24FA26C8_E2A4_4C40_9371_A76379167219_.wvu.FilterData" hidden="1" oldHidden="1">
    <formula>'ÚZ 33074'!$F$5:$H$444</formula>
  </rdn>
  <rcv guid="{24FA26C8-E2A4-4C40-9371-A7637916721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7" start="0" length="0">
    <dxf>
      <numFmt numFmtId="166" formatCode="#,##0.00000"/>
    </dxf>
  </rfmt>
  <rfmt sheetId="1" sqref="P10" start="0" length="0">
    <dxf>
      <numFmt numFmtId="166" formatCode="#,##0.00000"/>
      <fill>
        <patternFill patternType="solid">
          <bgColor theme="0"/>
        </patternFill>
      </fill>
    </dxf>
  </rfmt>
  <rfmt sheetId="1" sqref="P1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3" start="0" length="0">
    <dxf>
      <numFmt numFmtId="166" formatCode="#,##0.00000"/>
      <fill>
        <patternFill patternType="solid">
          <bgColor theme="0"/>
        </patternFill>
      </fill>
    </dxf>
  </rfmt>
  <rfmt sheetId="1" sqref="P14" start="0" length="0">
    <dxf>
      <numFmt numFmtId="1" formatCode="0"/>
    </dxf>
  </rfmt>
  <rfmt sheetId="1" sqref="P1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7" start="0" length="0">
    <dxf>
      <numFmt numFmtId="166" formatCode="#,##0.00000"/>
    </dxf>
  </rfmt>
  <rfmt sheetId="1" sqref="P1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9" start="0" length="0">
    <dxf>
      <numFmt numFmtId="166" formatCode="#,##0.00000"/>
      <fill>
        <patternFill patternType="solid">
          <bgColor theme="0"/>
        </patternFill>
      </fill>
    </dxf>
  </rfmt>
  <rfmt sheetId="1" sqref="P2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21" start="0" length="0">
    <dxf>
      <numFmt numFmtId="166" formatCode="#,##0.00000"/>
      <fill>
        <patternFill patternType="solid">
          <bgColor rgb="FFFFFF00"/>
        </patternFill>
      </fill>
    </dxf>
  </rfmt>
  <rfmt sheetId="1" sqref="P2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2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25" start="0" length="0">
    <dxf>
      <numFmt numFmtId="166" formatCode="#,##0.00000"/>
      <fill>
        <patternFill patternType="solid">
          <bgColor rgb="FFFFFF00"/>
        </patternFill>
      </fill>
    </dxf>
  </rfmt>
  <rfmt sheetId="1" sqref="P26" start="0" length="0">
    <dxf>
      <numFmt numFmtId="166" formatCode="#,##0.00000"/>
      <fill>
        <patternFill patternType="solid">
          <bgColor rgb="FFFFFF00"/>
        </patternFill>
      </fill>
    </dxf>
  </rfmt>
  <rfmt sheetId="1" sqref="P27" start="0" length="0">
    <dxf>
      <numFmt numFmtId="166" formatCode="#,##0.00000"/>
    </dxf>
  </rfmt>
  <rfmt sheetId="1" sqref="P28" start="0" length="0">
    <dxf>
      <numFmt numFmtId="166" formatCode="#,##0.00000"/>
    </dxf>
  </rfmt>
  <rfmt sheetId="1" sqref="P29" start="0" length="0">
    <dxf>
      <numFmt numFmtId="166" formatCode="#,##0.00000"/>
    </dxf>
  </rfmt>
  <rfmt sheetId="1" sqref="P30" start="0" length="0">
    <dxf>
      <numFmt numFmtId="166" formatCode="#,##0.00000"/>
      <fill>
        <patternFill patternType="solid">
          <bgColor theme="0"/>
        </patternFill>
      </fill>
    </dxf>
  </rfmt>
  <rfmt sheetId="1" sqref="P31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3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5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6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40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4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43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44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45" start="0" length="0">
    <dxf>
      <numFmt numFmtId="167" formatCode="#,##0.000"/>
      <fill>
        <patternFill patternType="solid">
          <bgColor rgb="FFFFFF00"/>
        </patternFill>
      </fill>
    </dxf>
  </rfmt>
  <rfmt sheetId="1" sqref="P4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47" start="0" length="0">
    <dxf>
      <numFmt numFmtId="166" formatCode="#,##0.00000"/>
    </dxf>
  </rfmt>
  <rfmt sheetId="1" sqref="P4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1" start="0" length="0">
    <dxf>
      <numFmt numFmtId="166" formatCode="#,##0.00000"/>
    </dxf>
  </rfmt>
  <rfmt sheetId="1" sqref="P5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3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4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5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6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58" start="0" length="0">
    <dxf>
      <numFmt numFmtId="166" formatCode="#,##0.00000"/>
      <fill>
        <patternFill patternType="solid">
          <bgColor rgb="FFFFFF00"/>
        </patternFill>
      </fill>
    </dxf>
  </rfmt>
  <rfmt sheetId="1" sqref="P59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0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3" start="0" length="0">
    <dxf>
      <numFmt numFmtId="166" formatCode="#,##0.00000"/>
      <fill>
        <patternFill patternType="solid">
          <bgColor theme="0"/>
        </patternFill>
      </fill>
    </dxf>
  </rfmt>
  <rfmt sheetId="1" sqref="P64" start="0" length="0">
    <dxf>
      <numFmt numFmtId="166" formatCode="#,##0.00000"/>
    </dxf>
  </rfmt>
  <rfmt sheetId="1" sqref="P6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8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6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2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3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5" start="0" length="0">
    <dxf>
      <numFmt numFmtId="166" formatCode="#,##0.00000"/>
    </dxf>
  </rfmt>
  <rfmt sheetId="1" sqref="P7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7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80" start="0" length="0">
    <dxf>
      <numFmt numFmtId="166" formatCode="#,##0.00000"/>
      <fill>
        <patternFill patternType="solid">
          <bgColor theme="0"/>
        </patternFill>
      </fill>
    </dxf>
  </rfmt>
  <rfmt sheetId="1" sqref="P81" start="0" length="0">
    <dxf>
      <numFmt numFmtId="166" formatCode="#,##0.00000"/>
      <fill>
        <patternFill patternType="solid">
          <bgColor theme="0"/>
        </patternFill>
      </fill>
    </dxf>
  </rfmt>
  <rfmt sheetId="1" sqref="P8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8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8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8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87" start="0" length="0">
    <dxf>
      <numFmt numFmtId="166" formatCode="#,##0.00000"/>
    </dxf>
  </rfmt>
  <rfmt sheetId="1" sqref="P8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8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2" start="0" length="0">
    <dxf>
      <numFmt numFmtId="166" formatCode="#,##0.00000"/>
    </dxf>
  </rfmt>
  <rfmt sheetId="1" sqref="P93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4" start="0" length="0">
    <dxf>
      <numFmt numFmtId="166" formatCode="#,##0.00000"/>
      <fill>
        <patternFill patternType="solid">
          <bgColor rgb="FFFFFF00"/>
        </patternFill>
      </fill>
    </dxf>
  </rfmt>
  <rfmt sheetId="1" sqref="P9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99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0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0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02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03" start="0" length="0">
    <dxf>
      <numFmt numFmtId="166" formatCode="#,##0.00000"/>
    </dxf>
  </rfmt>
  <rfmt sheetId="1" sqref="P10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06" start="0" length="0">
    <dxf>
      <numFmt numFmtId="166" formatCode="#,##0.00000"/>
    </dxf>
  </rfmt>
  <rfmt sheetId="1" sqref="P107" start="0" length="0">
    <dxf>
      <numFmt numFmtId="166" formatCode="#,##0.00000"/>
      <fill>
        <patternFill patternType="solid">
          <bgColor rgb="FFFFFF00"/>
        </patternFill>
      </fill>
    </dxf>
  </rfmt>
  <rfmt sheetId="1" sqref="P108" start="0" length="0">
    <dxf>
      <numFmt numFmtId="166" formatCode="#,##0.00000"/>
      <fill>
        <patternFill patternType="solid">
          <bgColor theme="0"/>
        </patternFill>
      </fill>
    </dxf>
  </rfmt>
  <rfmt sheetId="1" sqref="P109" start="0" length="0">
    <dxf>
      <font>
        <sz val="11"/>
        <color auto="1"/>
        <name val="Calibri"/>
        <scheme val="minor"/>
      </font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0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3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1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20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2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122" start="0" length="0">
    <dxf>
      <numFmt numFmtId="166" formatCode="#,##0.00000"/>
      <fill>
        <patternFill patternType="solid">
          <bgColor rgb="FFFFFF00"/>
        </patternFill>
      </fill>
    </dxf>
  </rfmt>
  <rfmt sheetId="1" sqref="R7" start="0" length="0">
    <dxf>
      <numFmt numFmtId="166" formatCode="#,##0.00000"/>
    </dxf>
  </rfmt>
  <rfmt sheetId="1" sqref="R9" start="0" length="0">
    <dxf>
      <numFmt numFmtId="0" formatCode="General"/>
    </dxf>
  </rfmt>
  <rfmt sheetId="1" sqref="R10" start="0" length="0">
    <dxf>
      <numFmt numFmtId="166" formatCode="#,##0.00000"/>
      <fill>
        <patternFill patternType="solid">
          <bgColor theme="0"/>
        </patternFill>
      </fill>
    </dxf>
  </rfmt>
  <rfmt sheetId="1" sqref="R12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3" start="0" length="0">
    <dxf>
      <numFmt numFmtId="166" formatCode="#,##0.00000"/>
      <fill>
        <patternFill patternType="solid">
          <bgColor theme="0"/>
        </patternFill>
      </fill>
    </dxf>
  </rfmt>
  <rfmt sheetId="1" sqref="R14" start="0" length="0">
    <dxf>
      <numFmt numFmtId="1" formatCode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5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7" start="0" length="0">
    <dxf>
      <numFmt numFmtId="166" formatCode="#,##0.00000"/>
    </dxf>
  </rfmt>
  <rfmt sheetId="1" sqref="R1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9" start="0" length="0">
    <dxf>
      <numFmt numFmtId="166" formatCode="#,##0.00000"/>
      <fill>
        <patternFill patternType="solid">
          <bgColor theme="0"/>
        </patternFill>
      </fill>
    </dxf>
  </rfmt>
  <rfmt sheetId="1" sqref="R2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21" start="0" length="0">
    <dxf>
      <numFmt numFmtId="166" formatCode="#,##0.00000"/>
      <fill>
        <patternFill patternType="solid">
          <bgColor rgb="FFFFFF00"/>
        </patternFill>
      </fill>
    </dxf>
  </rfmt>
  <rfmt sheetId="1" sqref="R2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24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25" start="0" length="0">
    <dxf>
      <numFmt numFmtId="166" formatCode="#,##0.00000"/>
      <fill>
        <patternFill patternType="solid">
          <bgColor rgb="FFFFFF00"/>
        </patternFill>
      </fill>
    </dxf>
  </rfmt>
  <rfmt sheetId="1" sqref="R26" start="0" length="0">
    <dxf>
      <numFmt numFmtId="166" formatCode="#,##0.00000"/>
    </dxf>
  </rfmt>
  <rfmt sheetId="1" sqref="R27" start="0" length="0">
    <dxf>
      <numFmt numFmtId="166" formatCode="#,##0.00000"/>
    </dxf>
  </rfmt>
  <rfmt sheetId="1" sqref="R28" start="0" length="0">
    <dxf>
      <numFmt numFmtId="166" formatCode="#,##0.00000"/>
    </dxf>
  </rfmt>
  <rfmt sheetId="1" sqref="R29" start="0" length="0">
    <dxf>
      <numFmt numFmtId="166" formatCode="#,##0.00000"/>
    </dxf>
  </rfmt>
  <rfmt sheetId="1" sqref="R30" start="0" length="0">
    <dxf>
      <numFmt numFmtId="166" formatCode="#,##0.00000"/>
      <fill>
        <patternFill patternType="solid">
          <bgColor theme="0"/>
        </patternFill>
      </fill>
    </dxf>
  </rfmt>
  <rfmt sheetId="1" sqref="R31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3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6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40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4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43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44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45" start="0" length="0">
    <dxf>
      <numFmt numFmtId="167" formatCode="#,##0.000"/>
      <fill>
        <patternFill patternType="solid">
          <bgColor rgb="FFFFFF00"/>
        </patternFill>
      </fill>
    </dxf>
  </rfmt>
  <rfmt sheetId="1" sqref="R4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47" start="0" length="0">
    <dxf>
      <numFmt numFmtId="166" formatCode="#,##0.00000"/>
      <fill>
        <patternFill patternType="solid">
          <bgColor theme="0"/>
        </patternFill>
      </fill>
    </dxf>
  </rfmt>
  <rfmt sheetId="1" sqref="R4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1" start="0" length="0">
    <dxf>
      <numFmt numFmtId="166" formatCode="#,##0.00000"/>
    </dxf>
  </rfmt>
  <rfmt sheetId="1" sqref="R52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3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5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58" start="0" length="0">
    <dxf>
      <numFmt numFmtId="166" formatCode="#,##0.00000"/>
      <fill>
        <patternFill patternType="solid">
          <bgColor rgb="FFFFFF00"/>
        </patternFill>
      </fill>
    </dxf>
  </rfmt>
  <rfmt sheetId="1" sqref="R59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3" start="0" length="0">
    <dxf>
      <numFmt numFmtId="166" formatCode="#,##0.00000"/>
      <fill>
        <patternFill patternType="solid">
          <bgColor theme="0"/>
        </patternFill>
      </fill>
    </dxf>
  </rfmt>
  <rfmt sheetId="1" sqref="R64" start="0" length="0">
    <dxf>
      <numFmt numFmtId="166" formatCode="#,##0.00000"/>
    </dxf>
  </rfmt>
  <rfmt sheetId="1" sqref="R6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6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2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3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5" start="0" length="0">
    <dxf>
      <numFmt numFmtId="166" formatCode="#,##0.00000"/>
    </dxf>
  </rfmt>
  <rfmt sheetId="1" sqref="R7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7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80" start="0" length="0">
    <dxf>
      <numFmt numFmtId="166" formatCode="#,##0.00000"/>
      <fill>
        <patternFill patternType="solid">
          <bgColor theme="0"/>
        </patternFill>
      </fill>
    </dxf>
  </rfmt>
  <rfmt sheetId="1" sqref="R81" start="0" length="0">
    <dxf>
      <numFmt numFmtId="166" formatCode="#,##0.00000"/>
      <fill>
        <patternFill patternType="solid">
          <bgColor theme="0"/>
        </patternFill>
      </fill>
    </dxf>
  </rfmt>
  <rfmt sheetId="1" sqref="R8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84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8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8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87" start="0" length="0">
    <dxf>
      <numFmt numFmtId="166" formatCode="#,##0.00000"/>
    </dxf>
  </rfmt>
  <rfmt sheetId="1" sqref="R88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8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2" start="0" length="0">
    <dxf>
      <numFmt numFmtId="166" formatCode="#,##0.00000"/>
      <fill>
        <patternFill patternType="solid">
          <bgColor theme="0"/>
        </patternFill>
      </fill>
    </dxf>
  </rfmt>
  <rfmt sheetId="1" sqref="R93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4" start="0" length="0">
    <dxf>
      <numFmt numFmtId="166" formatCode="#,##0.00000"/>
      <fill>
        <patternFill patternType="solid">
          <bgColor rgb="FFFFFF00"/>
        </patternFill>
      </fill>
    </dxf>
  </rfmt>
  <rfmt sheetId="1" sqref="R9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6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8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99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00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01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02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03" start="0" length="0">
    <dxf>
      <numFmt numFmtId="166" formatCode="#,##0.00000"/>
    </dxf>
  </rfmt>
  <rfmt sheetId="1" sqref="R10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05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06" start="0" length="0">
    <dxf>
      <numFmt numFmtId="166" formatCode="#,##0.00000"/>
    </dxf>
  </rfmt>
  <rfmt sheetId="1" sqref="R107" start="0" length="0">
    <dxf>
      <numFmt numFmtId="166" formatCode="#,##0.00000"/>
      <fill>
        <patternFill patternType="solid">
          <bgColor rgb="FFFFFF00"/>
        </patternFill>
      </fill>
    </dxf>
  </rfmt>
  <rfmt sheetId="1" sqref="R108" start="0" length="0">
    <dxf>
      <numFmt numFmtId="166" formatCode="#,##0.00000"/>
      <fill>
        <patternFill patternType="solid">
          <bgColor theme="0"/>
        </patternFill>
      </fill>
    </dxf>
  </rfmt>
  <rfmt sheetId="1" sqref="R109" start="0" length="0">
    <dxf>
      <font>
        <sz val="11"/>
        <color auto="1"/>
        <name val="Calibri"/>
        <scheme val="minor"/>
      </font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0" start="0" length="0">
    <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2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3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4" start="0" length="0">
    <dxf>
      <numFmt numFmtId="166" formatCode="#,##0.00000"/>
    </dxf>
  </rfmt>
  <rfmt sheetId="1" sqref="R11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7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19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20" start="0" length="0">
    <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21" start="0" length="0">
    <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122" start="0" length="0">
    <dxf>
      <numFmt numFmtId="166" formatCode="#,##0.00000"/>
    </dxf>
  </rfmt>
  <rfmt sheetId="1" sqref="V7" start="0" length="0">
    <dxf>
      <font>
        <b val="0"/>
        <sz val="11"/>
        <color theme="1"/>
        <name val="Calibri"/>
        <scheme val="minor"/>
      </font>
    </dxf>
  </rfmt>
  <rfmt sheetId="1" sqref="V8" start="0" length="0">
    <dxf>
      <font>
        <b val="0"/>
        <sz val="11"/>
        <color theme="1"/>
        <name val="Calibri"/>
        <scheme val="minor"/>
      </font>
    </dxf>
  </rfmt>
  <rfmt sheetId="1" sqref="V9" start="0" length="0">
    <dxf>
      <font>
        <b val="0"/>
        <sz val="11"/>
        <color theme="1"/>
        <name val="Calibri"/>
        <scheme val="minor"/>
      </font>
    </dxf>
  </rfmt>
  <rfmt sheetId="1" sqref="V10" start="0" length="0">
    <dxf>
      <font>
        <b val="0"/>
        <sz val="11"/>
        <color theme="1"/>
        <name val="Calibri"/>
        <scheme val="minor"/>
      </font>
    </dxf>
  </rfmt>
  <rfmt sheetId="1" sqref="V11" start="0" length="0">
    <dxf>
      <font>
        <b val="0"/>
        <sz val="11"/>
        <color theme="1"/>
        <name val="Calibri"/>
        <scheme val="minor"/>
      </font>
    </dxf>
  </rfmt>
  <rfmt sheetId="1" sqref="S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3" start="0" length="0">
    <dxf>
      <font>
        <b val="0"/>
        <sz val="11"/>
        <color theme="1"/>
        <name val="Calibri"/>
        <scheme val="minor"/>
      </font>
    </dxf>
  </rfmt>
  <rfmt sheetId="1" sqref="S1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6" start="0" length="0">
    <dxf>
      <font>
        <b val="0"/>
        <sz val="11"/>
        <color theme="1"/>
        <name val="Calibri"/>
        <scheme val="minor"/>
      </font>
    </dxf>
  </rfmt>
  <rfmt sheetId="1" sqref="V17" start="0" length="0">
    <dxf>
      <font>
        <b val="0"/>
        <sz val="11"/>
        <color theme="1"/>
        <name val="Calibri"/>
        <scheme val="minor"/>
      </font>
    </dxf>
  </rfmt>
  <rfmt sheetId="1" sqref="S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9" start="0" length="0">
    <dxf>
      <font>
        <b val="0"/>
        <sz val="11"/>
        <color theme="1"/>
        <name val="Calibri"/>
        <scheme val="minor"/>
      </font>
    </dxf>
  </rfmt>
  <rfmt sheetId="1" sqref="S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21" start="0" length="0">
    <dxf>
      <font>
        <b val="0"/>
        <sz val="11"/>
        <color theme="1"/>
        <name val="Calibri"/>
        <scheme val="minor"/>
      </font>
    </dxf>
  </rfmt>
  <rfmt sheetId="1" sqref="S2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2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2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2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23" start="0" length="0">
    <dxf>
      <font>
        <b val="0"/>
        <sz val="11"/>
        <color theme="1"/>
        <name val="Calibri"/>
        <scheme val="minor"/>
      </font>
    </dxf>
  </rfmt>
  <rfmt sheetId="1" sqref="S2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24" start="0" length="0">
    <dxf>
      <numFmt numFmtId="4" formatCode="#,##0.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2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2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25" start="0" length="0">
    <dxf>
      <font>
        <b val="0"/>
        <sz val="11"/>
        <color theme="1"/>
        <name val="Calibri"/>
        <scheme val="minor"/>
      </font>
    </dxf>
  </rfmt>
  <rfmt sheetId="1" sqref="V26" start="0" length="0">
    <dxf>
      <font>
        <b val="0"/>
        <sz val="11"/>
        <color theme="1"/>
        <name val="Calibri"/>
        <scheme val="minor"/>
      </font>
    </dxf>
  </rfmt>
  <rfmt sheetId="1" sqref="V27" start="0" length="0">
    <dxf>
      <font>
        <b val="0"/>
        <sz val="11"/>
        <color theme="1"/>
        <name val="Calibri"/>
        <scheme val="minor"/>
      </font>
    </dxf>
  </rfmt>
  <rfmt sheetId="1" sqref="V28" start="0" length="0">
    <dxf>
      <font>
        <b val="0"/>
        <sz val="11"/>
        <color theme="1"/>
        <name val="Calibri"/>
        <scheme val="minor"/>
      </font>
    </dxf>
  </rfmt>
  <rfmt sheetId="1" sqref="V29" start="0" length="0">
    <dxf>
      <font>
        <b val="0"/>
        <sz val="11"/>
        <color theme="1"/>
        <name val="Calibri"/>
        <scheme val="minor"/>
      </font>
    </dxf>
  </rfmt>
  <rfmt sheetId="1" sqref="T30" start="0" length="0">
    <dxf>
      <fill>
        <patternFill patternType="solid">
          <bgColor rgb="FFFFFF00"/>
        </patternFill>
      </fill>
    </dxf>
  </rfmt>
  <rfmt sheetId="1" sqref="V30" start="0" length="0">
    <dxf>
      <font>
        <b val="0"/>
        <sz val="11"/>
        <color theme="1"/>
        <name val="Calibri"/>
        <scheme val="minor"/>
      </font>
    </dxf>
  </rfmt>
  <rfmt sheetId="1" sqref="S31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1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1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1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2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2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3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3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4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4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4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1" start="0" length="0">
    <dxf>
      <font>
        <b val="0"/>
        <sz val="11"/>
        <color theme="1"/>
        <name val="Calibri"/>
        <scheme val="minor"/>
      </font>
    </dxf>
  </rfmt>
  <rfmt sheetId="1" sqref="S4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4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4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4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4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4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4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4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4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45" start="0" length="0">
    <dxf>
      <fill>
        <patternFill patternType="solid">
          <bgColor theme="0"/>
        </patternFill>
      </fill>
    </dxf>
  </rfmt>
  <rfmt sheetId="1" sqref="T45" start="0" length="0">
    <dxf>
      <fill>
        <patternFill patternType="solid">
          <bgColor theme="0"/>
        </patternFill>
      </fill>
    </dxf>
  </rfmt>
  <rfmt sheetId="1" sqref="U45" start="0" length="0">
    <dxf>
      <fill>
        <patternFill patternType="solid">
          <bgColor theme="0"/>
        </patternFill>
      </fill>
    </dxf>
  </rfmt>
  <rfmt sheetId="1" sqref="V45" start="0" length="0">
    <dxf>
      <font>
        <b val="0"/>
        <sz val="11"/>
        <color theme="1"/>
        <name val="Calibri"/>
        <scheme val="minor"/>
      </font>
      <fill>
        <patternFill patternType="solid">
          <bgColor theme="0"/>
        </patternFill>
      </fill>
    </dxf>
  </rfmt>
  <rfmt sheetId="1" sqref="S4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46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4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6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7" start="0" length="0">
    <dxf>
      <font>
        <b val="0"/>
        <sz val="11"/>
        <color theme="1"/>
        <name val="Calibri"/>
        <scheme val="minor"/>
      </font>
    </dxf>
  </rfmt>
  <rfmt sheetId="1" sqref="S4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4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4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49" start="0" length="0">
    <dxf>
      <font>
        <b val="0"/>
        <sz val="11"/>
        <color theme="1"/>
        <name val="Calibri"/>
        <scheme val="minor"/>
      </font>
    </dxf>
  </rfmt>
  <rfmt sheetId="1" sqref="S5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0" start="0" length="0">
    <dxf>
      <numFmt numFmtId="4" formatCode="#,##0.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1" start="0" length="0">
    <dxf>
      <fill>
        <patternFill patternType="solid">
          <bgColor rgb="FFFFFF00"/>
        </patternFill>
      </fill>
    </dxf>
  </rfmt>
  <rfmt sheetId="1" sqref="V51" start="0" length="0">
    <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dxf>
  </rfmt>
  <rfmt sheetId="1" sqref="S5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5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5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55" start="0" length="0">
    <dxf>
      <numFmt numFmtId="4" formatCode="#,##0.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5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6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6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5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8" start="0" length="0">
    <dxf>
      <fill>
        <patternFill patternType="solid">
          <bgColor rgb="FFFFFF00"/>
        </patternFill>
      </fill>
    </dxf>
  </rfmt>
  <rfmt sheetId="1" sqref="V58" start="0" length="0">
    <dxf>
      <font>
        <b val="0"/>
        <sz val="11"/>
        <color theme="1"/>
        <name val="Calibri"/>
        <scheme val="minor"/>
      </font>
    </dxf>
  </rfmt>
  <rfmt sheetId="1" sqref="S59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59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59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59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3" start="0" length="0">
    <dxf>
      <font>
        <b val="0"/>
        <sz val="11"/>
        <color theme="1"/>
        <name val="Calibri"/>
        <scheme val="minor"/>
      </font>
    </dxf>
  </rfmt>
  <rfmt sheetId="1" sqref="V64" start="0" length="0">
    <dxf>
      <font>
        <b val="0"/>
        <sz val="11"/>
        <color theme="1"/>
        <name val="Calibri"/>
        <scheme val="minor"/>
      </font>
    </dxf>
  </rfmt>
  <rfmt sheetId="1" sqref="S6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8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8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8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8" start="0" length="0">
    <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6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6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6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6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5" start="0" length="0">
    <dxf>
      <font>
        <b val="0"/>
        <sz val="11"/>
        <color theme="1"/>
        <name val="Calibri"/>
        <scheme val="minor"/>
      </font>
    </dxf>
  </rfmt>
  <rfmt sheetId="1" sqref="S7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7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7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7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7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0" start="0" length="0">
    <dxf>
      <font>
        <b val="0"/>
        <sz val="11"/>
        <color theme="1"/>
        <name val="Calibri"/>
        <scheme val="minor"/>
      </font>
    </dxf>
  </rfmt>
  <rfmt sheetId="1" sqref="V81" start="0" length="0">
    <dxf>
      <font>
        <b val="0"/>
        <sz val="11"/>
        <color theme="1"/>
        <name val="Calibri"/>
        <scheme val="minor"/>
      </font>
    </dxf>
  </rfmt>
  <rfmt sheetId="1" sqref="S8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8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8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3" start="0" length="0">
    <dxf>
      <font>
        <b val="0"/>
        <sz val="11"/>
        <color theme="1"/>
        <name val="Calibri"/>
        <scheme val="minor"/>
      </font>
    </dxf>
  </rfmt>
  <rfmt sheetId="1" sqref="S8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8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8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8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8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8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8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8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8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7" start="0" length="0">
    <dxf>
      <font>
        <b val="0"/>
        <sz val="11"/>
        <color theme="1"/>
        <name val="Calibri"/>
        <scheme val="minor"/>
      </font>
    </dxf>
  </rfmt>
  <rfmt sheetId="1" sqref="S8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8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8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8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8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8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8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2" start="0" length="0">
    <dxf>
      <font>
        <b val="0"/>
        <sz val="11"/>
        <color theme="1"/>
        <name val="Calibri"/>
        <scheme val="minor"/>
      </font>
    </dxf>
  </rfmt>
  <rfmt sheetId="1" sqref="S9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4" start="0" length="0">
    <dxf>
      <fill>
        <patternFill patternType="solid">
          <bgColor rgb="FFFFFF00"/>
        </patternFill>
      </fill>
    </dxf>
  </rfmt>
  <rfmt sheetId="1" sqref="T94" start="0" length="0">
    <dxf>
      <fill>
        <patternFill patternType="solid">
          <bgColor rgb="FFFFFF00"/>
        </patternFill>
      </fill>
    </dxf>
  </rfmt>
  <rfmt sheetId="1" sqref="U94" start="0" length="0">
    <dxf>
      <fill>
        <patternFill patternType="solid">
          <bgColor rgb="FFFFFF00"/>
        </patternFill>
      </fill>
    </dxf>
  </rfmt>
  <rfmt sheetId="1" sqref="V94" start="0" length="0">
    <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dxf>
  </rfmt>
  <rfmt sheetId="1" sqref="S9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9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9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9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9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0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0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0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0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0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0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0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0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0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3" start="0" length="0">
    <dxf>
      <font>
        <b val="0"/>
        <sz val="11"/>
        <color theme="1"/>
        <name val="Calibri"/>
        <scheme val="minor"/>
      </font>
    </dxf>
  </rfmt>
  <rfmt sheetId="1" sqref="S10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0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0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4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0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0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0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6" start="0" length="0">
    <dxf>
      <font>
        <b val="0"/>
        <sz val="11"/>
        <color theme="1"/>
        <name val="Calibri"/>
        <scheme val="minor"/>
      </font>
    </dxf>
  </rfmt>
  <rfmt sheetId="1" sqref="T107" start="0" length="0">
    <dxf>
      <fill>
        <patternFill patternType="solid">
          <bgColor rgb="FFFFFF00"/>
        </patternFill>
      </fill>
    </dxf>
  </rfmt>
  <rfmt sheetId="1" sqref="V107" start="0" length="0">
    <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dxf>
  </rfmt>
  <rfmt sheetId="1" sqref="V108" start="0" length="0">
    <dxf>
      <font>
        <b val="0"/>
        <sz val="11"/>
        <color theme="1"/>
        <name val="Calibri"/>
        <scheme val="minor"/>
      </font>
    </dxf>
  </rfmt>
  <rfmt sheetId="1" sqref="S10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0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0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0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2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3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4" start="0" length="0">
    <dxf>
      <font>
        <b val="0"/>
        <sz val="11"/>
        <color theme="1"/>
        <name val="Calibri"/>
        <scheme val="minor"/>
      </font>
    </dxf>
  </rfmt>
  <rfmt sheetId="1" sqref="V115" start="0" length="0">
    <dxf>
      <font>
        <b val="0"/>
        <sz val="11"/>
        <color theme="1"/>
        <name val="Calibri"/>
        <scheme val="minor"/>
      </font>
    </dxf>
  </rfmt>
  <rfmt sheetId="1" sqref="S11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6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7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8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1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1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1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19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20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12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2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12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V121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T122" start="0" length="0">
    <dxf>
      <fill>
        <patternFill patternType="solid">
          <bgColor rgb="FFFFFF00"/>
        </patternFill>
      </fill>
    </dxf>
  </rfmt>
  <rfmt sheetId="1" sqref="V122" start="0" length="0">
    <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dxf>
  </rfmt>
  <rrc rId="461" sId="1" ref="L1:L1048576" action="deleteCol">
    <undo index="4" exp="area" ref3D="1" dr="$Q$1:$Q$1048576" dn="Z_2A5ABBC2_6E21_4654_AA2C_58CC121289C7_.wvu.Cols" sId="1"/>
    <undo index="2" exp="area" ref3D="1" dr="$O$1:$O$1048576" dn="Z_2A5ABBC2_6E21_4654_AA2C_58CC121289C7_.wvu.Cols" sId="1"/>
    <undo index="1" exp="area" ref3D="1" dr="$M$1:$M$1048576" dn="Z_2A5ABBC2_6E21_4654_AA2C_58CC121289C7_.wvu.Cols" sId="1"/>
    <undo index="4" exp="area" ref3D="1" dr="$O$1:$O$1048576" dn="Z_BE950191_92DA_46B1_A8DA_9BF1036C344B_.wvu.Cols" sId="1"/>
    <undo index="4" exp="area" ref3D="1" dr="$Q$1:$Q$1048576" dn="Z_682A327D_6F90_4D79_AC6C_70F990447A5B_.wvu.Cols" sId="1"/>
    <undo index="2" exp="area" ref3D="1" dr="$O$1:$O$1048576" dn="Z_682A327D_6F90_4D79_AC6C_70F990447A5B_.wvu.Cols" sId="1"/>
    <undo index="1" exp="area" ref3D="1" dr="$M$1:$M$1048576" dn="Z_682A327D_6F90_4D79_AC6C_70F990447A5B_.wvu.Cols" sId="1"/>
    <undo index="4" exp="area" ref3D="1" dr="$O$1:$O$1048576" dn="Z_BE4AE54B_9E79_430B_8EA1_7EA9E5E0BA95_.wvu.Cols" sId="1"/>
    <rfmt sheetId="1" xfDxf="1" sqref="L1:L1048576" start="0" length="0"/>
    <rcc rId="0" sId="1" dxf="1">
      <nc r="L2" t="inlineStr">
        <is>
          <t xml:space="preserve">číslo účtu školy,
škol.zařízení </t>
        </is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L3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</border>
      </dxf>
    </rfmt>
    <rcc rId="0" sId="1" dxf="1">
      <nc r="L4" t="inlineStr">
        <is>
          <t>78-7772800237/0100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L5" t="inlineStr">
        <is>
          <t>78-7772680247/0100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" t="inlineStr">
        <is>
          <t>5534-511/0100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" t="inlineStr">
        <is>
          <t>19135-511/0100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" t="inlineStr">
        <is>
          <t>78-7772600227/0100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" t="inlineStr">
        <is>
          <t>19434511/0100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" t="inlineStr">
        <is>
          <t>78-7772650267/0100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" t="inlineStr">
        <is>
          <t>11838511/0100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" t="inlineStr">
        <is>
          <t>78-7772620287/0100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" t="inlineStr">
        <is>
          <t>78-7772900297/0100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" t="inlineStr">
        <is>
          <t>1085847319/0800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" t="inlineStr">
        <is>
          <t>181624057/0300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" t="inlineStr">
        <is>
          <t>1085805389/0800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" t="inlineStr">
        <is>
          <t>1085856389/0800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" t="inlineStr">
        <is>
          <t>1085794309/0800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" t="inlineStr">
        <is>
          <t>1085828329/0800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" t="inlineStr">
        <is>
          <t>201378552/0600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" t="inlineStr">
        <is>
          <t>1085838359/0800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" t="inlineStr">
        <is>
          <t>181897258/0300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" t="inlineStr">
        <is>
          <t>1085836329/0800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" t="inlineStr">
        <is>
          <t>1085841339/0800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" t="inlineStr">
        <is>
          <t>1085855319/0800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" t="inlineStr">
        <is>
          <t>181874566/0300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" t="inlineStr">
        <is>
          <t>181563637/0300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" t="inlineStr">
        <is>
          <t>78-7772710207/0100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" t="inlineStr">
        <is>
          <t>2000995860/2010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" t="inlineStr">
        <is>
          <t>1085859379/0800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" t="inlineStr">
        <is>
          <t>2000998519/2010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" t="inlineStr">
        <is>
          <t>4200385943/6800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" t="inlineStr">
        <is>
          <t>287101350/0300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" t="inlineStr">
        <is>
          <t>1082425399/0800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" t="inlineStr">
        <is>
          <t>596010217/0100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" t="inlineStr">
        <is>
          <t>221939150/0300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" t="inlineStr">
        <is>
          <t>107229059/0300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" t="inlineStr">
        <is>
          <t>107-9339430297/0100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" t="inlineStr">
        <is>
          <t>593630277/0100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" t="inlineStr">
        <is>
          <t>19-1085799329/0800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" t="inlineStr">
        <is>
          <t>78-7549370297/0100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" t="inlineStr">
        <is>
          <t>1085900319/0800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" t="inlineStr">
        <is>
          <t>182048442/0300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4" t="inlineStr">
        <is>
          <t>1085851369/0800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5" t="inlineStr">
        <is>
          <t>1085843369/0800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6" t="inlineStr">
        <is>
          <t>181926127/0300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7" t="inlineStr">
        <is>
          <t>181982372/0300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8" t="inlineStr">
        <is>
          <t>181927840/0300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9" t="inlineStr">
        <is>
          <t>1085875379/0800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0" t="inlineStr">
        <is>
          <t>181808374/0300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1" t="inlineStr">
        <is>
          <t>181926995/0300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2" t="inlineStr">
        <is>
          <t>1085858309/0800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3" t="inlineStr">
        <is>
          <t>1085804319/0800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4" t="inlineStr">
        <is>
          <t>1085867379/0800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5" t="inlineStr">
        <is>
          <t>181877572/0300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6" t="inlineStr">
        <is>
          <t>2734649/0300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7" t="inlineStr">
        <is>
          <t>27-1993370237/0100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8" t="inlineStr">
        <is>
          <t>597870227/0100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9" t="inlineStr">
        <is>
          <t>584560297/0100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0" t="inlineStr">
        <is>
          <t>565870257/0100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1" t="inlineStr">
        <is>
          <t>78-7548300297/0100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2" t="inlineStr">
        <is>
          <t>35928511/0100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3" t="inlineStr">
        <is>
          <t>27-1993230277/0100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4" t="inlineStr">
        <is>
          <t>27-1993470297/0100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5" t="inlineStr">
        <is>
          <t>78-7548540207/0100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6" t="inlineStr">
        <is>
          <t>27-0714740297/0100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7" t="inlineStr">
        <is>
          <t>27-2031280227/0100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8" t="inlineStr">
        <is>
          <t>36023511/0100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9" t="inlineStr">
        <is>
          <t>597890287/0100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0" t="inlineStr">
        <is>
          <t>78-7548130267/0100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1" t="inlineStr">
        <is>
          <t>181781749/0300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2" t="inlineStr">
        <is>
          <t>36920-511/0100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3" t="inlineStr">
        <is>
          <t>181952456/0300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4" t="inlineStr">
        <is>
          <t>1082171309/0800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5" t="inlineStr">
        <is>
          <t>181882312/0300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6" t="inlineStr">
        <is>
          <t>181838207/0300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7" t="inlineStr">
        <is>
          <t>1085073309/0800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8" t="inlineStr">
        <is>
          <t>6015-36429-511/0100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9" t="inlineStr">
        <is>
          <t>181561850/0300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0" t="inlineStr">
        <is>
          <t>35-5744160237/0100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1" t="inlineStr">
        <is>
          <t>107-5236210277/0100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2" t="inlineStr">
        <is>
          <t>78-7770940287/0100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3" t="inlineStr">
        <is>
          <t>78-7771330237/0100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4" t="inlineStr">
        <is>
          <t>107466812/0300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5" t="inlineStr">
        <is>
          <t>35127-511/0100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6" t="inlineStr">
        <is>
          <t>151098228/0300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7" t="inlineStr">
        <is>
          <t>181563004/0300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8" t="inlineStr">
        <is>
          <t>1085833339/0800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9" t="inlineStr">
        <is>
          <t>182144442/0300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6" tint="0.59999389629810485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0" t="inlineStr">
        <is>
          <t>182145277/0300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1" t="inlineStr">
        <is>
          <t>1085853399/0800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2" t="inlineStr">
        <is>
          <t>228733438/0300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3" t="inlineStr">
        <is>
          <t>1085839319/0800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4" t="inlineStr">
        <is>
          <t>78-7770600207/0100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5" t="inlineStr">
        <is>
          <t>78-7769870277/0100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6" t="inlineStr">
        <is>
          <t>181700507/0300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7" t="inlineStr">
        <is>
          <t>78-7770030267/0100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8" t="inlineStr">
        <is>
          <t>265735010/0300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9" t="inlineStr">
        <is>
          <t>185991460/0300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0" t="inlineStr">
        <is>
          <t>35-1163752359/0800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1" t="inlineStr">
        <is>
          <t>381460237/0100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2" t="inlineStr">
        <is>
          <t>1163742329/0800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3" t="inlineStr">
        <is>
          <t>1163798349/0800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4" t="inlineStr">
        <is>
          <t>181120051/0300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5" t="inlineStr">
        <is>
          <t>236278746/0300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6" t="inlineStr">
        <is>
          <t>181165292/0300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7" t="inlineStr">
        <is>
          <t>78-8505410247/0100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8" t="inlineStr">
        <is>
          <t>180992261/0300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9" t="inlineStr">
        <is>
          <t>1163754389/0800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0" t="inlineStr">
        <is>
          <t>1163799309/0800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1" t="inlineStr">
        <is>
          <t>1163781379/0800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2" t="inlineStr">
        <is>
          <t>1163807399/0800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3" t="inlineStr">
        <is>
          <t>1163808359/0800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4" t="inlineStr">
        <is>
          <t>180981431/0300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5" t="inlineStr">
        <is>
          <t>1163817319/0800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6" t="inlineStr">
        <is>
          <t>1092464359/0800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A3FF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7" t="inlineStr">
        <is>
          <t>35-1161306339/0800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L118" t="inlineStr">
        <is>
          <t>1161153379/0800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9" t="inlineStr">
        <is>
          <t>1163794399/0800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0" t="inlineStr">
        <is>
          <t>107-470530217/0100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1" t="inlineStr">
        <is>
          <t>1163784369/0800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2" t="inlineStr">
        <is>
          <t>78-8506060277/0100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3" t="inlineStr">
        <is>
          <t>3434541/0100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4" t="inlineStr">
        <is>
          <t>23435541/0100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5" t="inlineStr">
        <is>
          <t>78-8504610247/0100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6" t="inlineStr">
        <is>
          <t>17035-541/0100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7" t="inlineStr">
        <is>
          <t>78-8507090267/0100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8" t="inlineStr">
        <is>
          <t>78-8504970277/0100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29" t="inlineStr">
        <is>
          <t>78-8505600227/0100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0" t="inlineStr">
        <is>
          <t>181621016/0300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1" t="inlineStr">
        <is>
          <t>181779585/0300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2" t="inlineStr">
        <is>
          <t>78-8503940287/0100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3" t="inlineStr">
        <is>
          <t>78-8505530257/0100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4" t="inlineStr">
        <is>
          <t>78-8505930277/0100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5" t="inlineStr">
        <is>
          <t>1163790339/0800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6" t="inlineStr">
        <is>
          <t>78-8505390207/0100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7" t="inlineStr">
        <is>
          <t>78-8505150297/0100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8" t="inlineStr">
        <is>
          <t>78-8504400207/0100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39" t="inlineStr">
        <is>
          <t>181038605/0300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0" t="inlineStr">
        <is>
          <t>181164468/0300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1" t="inlineStr">
        <is>
          <t>181117098/0300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2" t="inlineStr">
        <is>
          <t>27-3205200237/100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3" t="inlineStr">
        <is>
          <t>463830297/0100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4" t="inlineStr">
        <is>
          <t>78-8509130277/0100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5" t="inlineStr">
        <is>
          <t>6015-32323-541/0100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6" t="inlineStr">
        <is>
          <t>1163800349/0800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7" t="inlineStr">
        <is>
          <t>390770237/0100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8" t="inlineStr">
        <is>
          <t>1163819349/0800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9" t="inlineStr">
        <is>
          <t>78-8504790217/0100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0" t="inlineStr">
        <is>
          <t>181286596/0300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1" t="inlineStr">
        <is>
          <t>1163785329/0800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2" t="inlineStr">
        <is>
          <t>1164085359/0800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3" t="inlineStr">
        <is>
          <t>1163755349/0800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4" t="inlineStr">
        <is>
          <t>181586628/0300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5" t="inlineStr">
        <is>
          <t>78-8506680257/0100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6" t="inlineStr">
        <is>
          <t>1163792369/0800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7" t="inlineStr">
        <is>
          <t>115-5006360237/0100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8" t="inlineStr">
        <is>
          <t>115-5891880277/0100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9" t="inlineStr">
        <is>
          <t>78-8505570267/0100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0" t="inlineStr">
        <is>
          <t>78-8504450247/0100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1" t="inlineStr">
        <is>
          <t>19-1161847389/0800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2" t="inlineStr">
        <is>
          <t>27-3194190247/0100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3" t="inlineStr">
        <is>
          <t>78-8505010227/0100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4" t="inlineStr">
        <is>
          <t>788505200207/0100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5" t="inlineStr">
        <is>
          <t>1163581369/0800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6" t="inlineStr">
        <is>
          <t>1160418339/0800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7" t="inlineStr">
        <is>
          <t>1160776339/0800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8" t="inlineStr">
        <is>
          <t>1163363329/0800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9" t="inlineStr">
        <is>
          <t>1163013329/0800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0" t="inlineStr">
        <is>
          <t>1163796319/0800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1" t="inlineStr">
        <is>
          <t>182-1163772309/0800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2" t="inlineStr">
        <is>
          <t>182-1163773379/0800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3" t="inlineStr">
        <is>
          <t>182-1163743399/0800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4" t="inlineStr">
        <is>
          <t>182-1163764309/0800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5" t="inlineStr">
        <is>
          <t>182-1163766339/0800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6" t="inlineStr">
        <is>
          <t>2600220735/2010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7" t="inlineStr">
        <is>
          <t>78-8863200207/0100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8" t="inlineStr">
        <is>
          <t>8241920277/0100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79" t="inlineStr">
        <is>
          <t>43-9165260207/0100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readingOrder="0"/>
      </ndxf>
    </rcc>
    <rcc rId="0" sId="1" dxf="1">
      <nc r="L180" t="inlineStr">
        <is>
          <t>27-0385440217/0100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1" t="inlineStr">
        <is>
          <t>78-8752740227/0100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2" t="inlineStr">
        <is>
          <t>78-8854840237/0100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3" t="inlineStr">
        <is>
          <t>78-8854830207/0100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4" t="inlineStr">
        <is>
          <t>78-8854570257/0100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5" t="inlineStr">
        <is>
          <t>1185548359/0800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6" t="inlineStr">
        <is>
          <t>7907020247/0100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7" t="inlineStr">
        <is>
          <t>78-8862580287/0100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8" t="inlineStr">
        <is>
          <t>78-8859890217/0100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89" t="inlineStr">
        <is>
          <t>214086989/0600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0" t="inlineStr">
        <is>
          <t>78-8856260287/0100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1" t="inlineStr">
        <is>
          <t>78-8862130227/0100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2" t="inlineStr">
        <is>
          <t>78-8860380257/0100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3" t="inlineStr">
        <is>
          <t>181813317/0300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4" t="inlineStr">
        <is>
          <t>78-8859880297/0100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5" t="inlineStr">
        <is>
          <t>78-8860470287/0100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6" t="inlineStr">
        <is>
          <t>78-8861030267/0100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7" t="inlineStr">
        <is>
          <t>78-8828580267/0100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8" t="inlineStr">
        <is>
          <t>78-8827970247/0100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99" t="inlineStr">
        <is>
          <t>78-8829780287/0100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0" t="inlineStr">
        <is>
          <t>27-0399970227/0100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1" t="inlineStr">
        <is>
          <t>78-8829790207/0100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2" t="inlineStr">
        <is>
          <t>181782514/0300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3" t="inlineStr">
        <is>
          <t>181814432/0300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4" t="inlineStr">
        <is>
          <t>78-8864490277/0100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5" t="inlineStr">
        <is>
          <t>78-8860200287/0100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6" t="inlineStr">
        <is>
          <t>181809035/0300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7" t="inlineStr">
        <is>
          <t>181780957/0300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8" t="inlineStr">
        <is>
          <t>27-0397270227/0100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09" t="inlineStr">
        <is>
          <t>35-5703590257/0100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0" t="inlineStr">
        <is>
          <t>115-6693500207/0100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1" t="inlineStr">
        <is>
          <t>78-8861210217/0100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2" t="inlineStr">
        <is>
          <t>78-8861050217/0100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3" t="inlineStr">
        <is>
          <t>78-8861280207/0100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4" t="inlineStr">
        <is>
          <t>78-8861260257/0100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5" t="inlineStr">
        <is>
          <t>78-8861190287/0100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6" t="inlineStr">
        <is>
          <t>39135551/0100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7" t="inlineStr">
        <is>
          <t>78-8855620287/0100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8" t="inlineStr">
        <is>
          <t>78-8855600227/0100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19" t="inlineStr">
        <is>
          <t>1183567329/0800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0" t="inlineStr">
        <is>
          <t>78-8858330277/0100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1" t="inlineStr">
        <is>
          <t>78-8858110207/0100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2" t="inlineStr">
        <is>
          <t>78-8857900207/0100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3" t="inlineStr">
        <is>
          <t>8225590247/0100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4" t="inlineStr">
        <is>
          <t>8272590207/0100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5" t="inlineStr">
        <is>
          <t>78-8859390247/0100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6" t="inlineStr">
        <is>
          <t>78-8859130277/0100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7" t="inlineStr">
        <is>
          <t>78-8859360267/0100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8" t="inlineStr">
        <is>
          <t>78-8859100297/0100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29" t="inlineStr">
        <is>
          <t>78-8859110217/0100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0" t="inlineStr">
        <is>
          <t>78-8859160257/0100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1" t="inlineStr">
        <is>
          <t>78-8859410287/0100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2" t="inlineStr">
        <is>
          <t>78-8859170287/0100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3" t="inlineStr">
        <is>
          <t>78-8859180207/0100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4" t="inlineStr">
        <is>
          <t>78-8859590257/0100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5" t="inlineStr">
        <is>
          <t>14503653/0300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6" t="inlineStr">
        <is>
          <t>27-1516190217/0100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7" t="inlineStr">
        <is>
          <t>27-1516170267/0100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8" t="inlineStr">
        <is>
          <t>274272003/0300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39" t="inlineStr">
        <is>
          <t>2000323861/2010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0" t="inlineStr">
        <is>
          <t>78-8859920287/0100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1" t="inlineStr">
        <is>
          <t>8270700257/0100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2" t="inlineStr">
        <is>
          <t>31635-551/0100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3" t="inlineStr">
        <is>
          <t>78-8858720267/0100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4" t="inlineStr">
        <is>
          <t>78-8860720207/0100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5" t="inlineStr">
        <is>
          <t>78-8858580217/0100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6" t="inlineStr">
        <is>
          <t>78-8857290277/0100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7" t="inlineStr">
        <is>
          <t>78-8861170227/0100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8" t="inlineStr">
        <is>
          <t>1183756349/0800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9" t="inlineStr">
        <is>
          <t>78-8860090217/0100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0" t="inlineStr">
        <is>
          <t>181795542/0300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1" t="inlineStr">
        <is>
          <t>78-9381200217/0100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2" t="inlineStr">
        <is>
          <t>78-8947860237/0100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3" t="inlineStr">
        <is>
          <t>181833609/0300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4" t="inlineStr">
        <is>
          <t>101296533/0300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5" t="inlineStr">
        <is>
          <t>78-8858200237/0100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6" t="inlineStr">
        <is>
          <t>5121536349/0800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7" t="inlineStr">
        <is>
          <t>78-8853380267/0100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8" t="inlineStr">
        <is>
          <t>78-8853340257/0100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59" t="inlineStr">
        <is>
          <t>78-8861860287/0100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0" t="inlineStr">
        <is>
          <t>78-8861620267/0100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1" t="inlineStr">
        <is>
          <t>3954053369/0800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2" t="inlineStr">
        <is>
          <t>5978888597/0300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3" t="inlineStr">
        <is>
          <t>788856170257/0100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4" t="inlineStr">
        <is>
          <t>788856160227/0100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5" t="inlineStr">
        <is>
          <t>40734-551/0100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6" t="inlineStr">
        <is>
          <t>40830-551/0100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7" t="inlineStr">
        <is>
          <t>8216850297/0100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8" t="inlineStr">
        <is>
          <t>788856110297/0100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69" t="inlineStr">
        <is>
          <t>181807152/0300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0" t="inlineStr">
        <is>
          <t>78-8856980217/0100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1" t="inlineStr">
        <is>
          <t>78-8857940217/0100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2" t="inlineStr">
        <is>
          <t>78-8855400217/0100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3" t="inlineStr">
        <is>
          <t>78-8860410217/0100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4" t="inlineStr">
        <is>
          <t>43-4009870297/0100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5" t="inlineStr">
        <is>
          <t>19-1244278329/0800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6" t="inlineStr">
        <is>
          <t>4285232339/0800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7" t="inlineStr">
        <is>
          <t>1244224339/0800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8" t="inlineStr">
        <is>
          <t>78-9379910287/0100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9" t="inlineStr">
        <is>
          <t>1244264349/0800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0" t="inlineStr">
        <is>
          <t>221953067/0600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1" t="inlineStr">
        <is>
          <t>181406930/0300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2" t="inlineStr">
        <is>
          <t>216220395/0600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3" t="inlineStr">
        <is>
          <t>218581637/0600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4" t="inlineStr">
        <is>
          <t>115-2742650247/0100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5" t="inlineStr">
        <is>
          <t>78-8996560257/0100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6" t="inlineStr">
        <is>
          <t>162600631/0600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7" t="inlineStr">
        <is>
          <t>181729959/0300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8" t="inlineStr">
        <is>
          <t>4284917379/0800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89" t="inlineStr">
        <is>
          <t>180846387/0300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0" t="inlineStr">
        <is>
          <t>162113323/0600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1" t="inlineStr">
        <is>
          <t>78-9379900257/0100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2" t="inlineStr">
        <is>
          <t>78-9379890247/0100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3" t="inlineStr">
        <is>
          <t>260834634/0300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4" t="inlineStr">
        <is>
          <t>1244269369/0800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5" t="inlineStr">
        <is>
          <t>1241555319/0800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6" t="inlineStr">
        <is>
          <t>78-8971100297/0100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7" t="inlineStr">
        <is>
          <t>1243910329/0800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8" t="inlineStr">
        <is>
          <t>170219558/0300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9" t="inlineStr">
        <is>
          <t>180847937/0300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0" t="inlineStr">
        <is>
          <t>180937369/0300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1" t="inlineStr">
        <is>
          <t>1186906349/0800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2" t="inlineStr">
        <is>
          <t>19-1403100297/0100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3" t="inlineStr">
        <is>
          <t>78-9378740247/0100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4" t="inlineStr">
        <is>
          <t>180849457/0300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5" t="inlineStr">
        <is>
          <t>78-9379600297/0100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6" t="inlineStr">
        <is>
          <t>78-9378290207/0100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7" t="inlineStr">
        <is>
          <t>249494165/0300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8" t="inlineStr">
        <is>
          <t>1244293369/0800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09" t="inlineStr">
        <is>
          <t>78-9378280287/0100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0" t="inlineStr">
        <is>
          <t>27-0811500287/0100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1" t="inlineStr">
        <is>
          <t>181332572/0300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2" t="inlineStr">
        <is>
          <t>78-9380390207/0100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3" t="inlineStr">
        <is>
          <t>1244279399/0800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4" t="inlineStr">
        <is>
          <t>78-9380040207/0100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5" t="inlineStr">
        <is>
          <t>27-0811510207/0100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6" t="inlineStr">
        <is>
          <t>78-8971620217/0100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7" t="inlineStr">
        <is>
          <t>22733-571/0100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8" t="inlineStr">
        <is>
          <t>2200377848/2010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19" t="inlineStr">
        <is>
          <t>78-8971070227/0100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0" t="inlineStr">
        <is>
          <t>78-9378110237/0100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1" t="inlineStr">
        <is>
          <t>1244211319/0800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2" t="inlineStr">
        <is>
          <t>1244222309/0800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3" t="inlineStr">
        <is>
          <t>101107210/0300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4" t="inlineStr">
        <is>
          <t>1244218369/0800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5" t="inlineStr">
        <is>
          <t>78-9377900237/0100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6" t="inlineStr">
        <is>
          <t>1244216339/0800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7" t="inlineStr">
        <is>
          <t>1244210359/0800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8" t="inlineStr">
        <is>
          <t>181576382/0300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29" t="inlineStr">
        <is>
          <t>180197700/0300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0" t="inlineStr">
        <is>
          <t>180446885/0300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1" t="inlineStr">
        <is>
          <t>181205549/0300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2" t="inlineStr">
        <is>
          <t>180848876/0300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3" t="inlineStr">
        <is>
          <t>1244237359/0800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4" t="inlineStr">
        <is>
          <t>257011370/0300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5" t="inlineStr">
        <is>
          <t>1244226369/0800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6" t="inlineStr">
        <is>
          <t>181333030/0300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7" t="inlineStr">
        <is>
          <t>1244221349/0800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8" t="inlineStr">
        <is>
          <t>181871234/0300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9" t="inlineStr">
        <is>
          <t>27-6310080277/0100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0" t="inlineStr">
        <is>
          <t>2300696256/2010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1" t="inlineStr">
        <is>
          <t>1244242369/0800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2" t="inlineStr">
        <is>
          <t>1244274379/0800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3" t="inlineStr">
        <is>
          <t>1244231379/0800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4" t="inlineStr">
        <is>
          <t>1244231379/0800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5" t="inlineStr">
        <is>
          <t>1244229359/0800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6" t="inlineStr">
        <is>
          <t>1244223379/0800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7" t="inlineStr">
        <is>
          <t>1244228399/0800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8" t="inlineStr">
        <is>
          <t>1244230309/0800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49" t="inlineStr">
        <is>
          <t>1244220389/0800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0" t="inlineStr">
        <is>
          <t>1244248349/0800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1" t="inlineStr">
        <is>
          <t>1244212389/0800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2" t="inlineStr">
        <is>
          <t>78-8970890207/0100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3" t="inlineStr">
        <is>
          <t>78-8971020297/0100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4" t="inlineStr">
        <is>
          <t>1240856339/0800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5" t="inlineStr">
        <is>
          <t>199072238/0300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6" t="inlineStr">
        <is>
          <t>199236706/0300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7" t="inlineStr">
        <is>
          <t>273878193/0300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8" t="inlineStr">
        <is>
          <t>108829857/0300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59" t="inlineStr">
        <is>
          <t>273400253/0300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0" t="inlineStr">
        <is>
          <t>181266755/0300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1" t="inlineStr">
        <is>
          <t>195391266/0300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2" t="inlineStr">
        <is>
          <t>182036724/0300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3" t="inlineStr">
        <is>
          <t>182037874/0300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4" t="inlineStr">
        <is>
          <t>181709616/0300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5" t="inlineStr">
        <is>
          <t>207851056/0600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6" t="inlineStr">
        <is>
          <t>86-0303290287/0100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7" t="inlineStr">
        <is>
          <t>222456564/0300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8" t="inlineStr">
        <is>
          <t>86-0301120217/0100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9" t="inlineStr">
        <is>
          <t>78-8505750217/0100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0" t="inlineStr">
        <is>
          <t>181883606/0300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1" t="inlineStr">
        <is>
          <t>181770345/0300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2" t="inlineStr">
        <is>
          <t>181882582/0300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3" t="inlineStr">
        <is>
          <t>115-2799330287/0100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4" t="inlineStr">
        <is>
          <t>194470229/0300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5" t="inlineStr">
        <is>
          <t>163172317/0600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6" t="inlineStr">
        <is>
          <t>162442688/0600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7" t="inlineStr">
        <is>
          <t>1304640319/0800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8" t="inlineStr">
        <is>
          <t>104047567/0300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79" t="inlineStr">
        <is>
          <t>1304630399/0800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0" t="inlineStr">
        <is>
          <t>86-0304100297/0100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1" t="inlineStr">
        <is>
          <t>31828-601/0100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2" t="inlineStr">
        <is>
          <t>7827380277/0100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3" t="inlineStr">
        <is>
          <t>2573403359/0800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4" t="inlineStr">
        <is>
          <t>150412211/0600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5" t="inlineStr">
        <is>
          <t>31625601/0100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6" t="inlineStr">
        <is>
          <t>7827820287/0100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7" t="inlineStr">
        <is>
          <t>130987640/0300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8" t="inlineStr">
        <is>
          <t>7903080277/0100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9" t="inlineStr">
        <is>
          <t>86-0295210207/0100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0" t="inlineStr">
        <is>
          <t>162964048/0600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1" t="inlineStr">
        <is>
          <t>1310433594/0600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2" t="inlineStr">
        <is>
          <t>171512334/0300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3" t="inlineStr">
        <is>
          <t>1302701309/0800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4" t="inlineStr">
        <is>
          <t>207616830/0600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5" t="inlineStr">
        <is>
          <t>197439008/0600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6" t="inlineStr">
        <is>
          <t>1300910369/0800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7" t="inlineStr">
        <is>
          <t>162801863/0600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8" t="inlineStr">
        <is>
          <t>182054092/0300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99" t="inlineStr">
        <is>
          <t>207877790/0600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0" t="inlineStr">
        <is>
          <t>1304608319/0800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1" t="inlineStr">
        <is>
          <t>162859301/0600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2" t="inlineStr">
        <is>
          <t>1302297369/0800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3" t="inlineStr">
        <is>
          <t>86-0303080247/0100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4" t="inlineStr">
        <is>
          <t>204598462/0600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5" t="inlineStr">
        <is>
          <t>209229949/0600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6" t="inlineStr">
        <is>
          <t>181745908/0300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7" t="inlineStr">
        <is>
          <t>86-0302100277/0100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8" t="inlineStr">
        <is>
          <t>274452813/0300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9" t="inlineStr">
        <is>
          <t>162921865/0300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0" t="inlineStr">
        <is>
          <t>1304620369/0800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1" t="inlineStr">
        <is>
          <t>7907010217/0100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2" t="inlineStr">
        <is>
          <t>235938781/0300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3" t="inlineStr">
        <is>
          <t>1304667319/0800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4" t="inlineStr">
        <is>
          <t>1304624319/0800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5" t="inlineStr">
        <is>
          <t>201345793/0600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6" t="inlineStr">
        <is>
          <t>1304139399/0800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7" t="inlineStr">
        <is>
          <t>163021113/0600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8" t="inlineStr">
        <is>
          <t>181997689/0300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19" t="inlineStr">
        <is>
          <t>163178938/0600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0" t="inlineStr">
        <is>
          <t>181998761/0300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1" t="inlineStr">
        <is>
          <t>182038076/0300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2" t="inlineStr">
        <is>
          <t>198685067/0600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3" t="inlineStr">
        <is>
          <t>86-0303400247/0100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4" t="inlineStr">
        <is>
          <t>78-8913420217/0100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5" t="inlineStr">
        <is>
          <t>115-7987320257/0100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6" t="inlineStr">
        <is>
          <t>163026352/0600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7" t="inlineStr">
        <is>
          <t>86-0302760267/0100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8" t="inlineStr">
        <is>
          <t>270825-774/0600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29" t="inlineStr">
        <is>
          <t>162879601/0600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0" t="inlineStr">
        <is>
          <t>107-6203510227/0100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1" t="inlineStr">
        <is>
          <t>270526-774/0600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2" t="inlineStr">
        <is>
          <t>163172990/0600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3" t="inlineStr">
        <is>
          <t>174945362/0300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4" t="inlineStr">
        <is>
          <t>320129-524/0600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5" t="inlineStr">
        <is>
          <t>198934721/0600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6" t="inlineStr">
        <is>
          <t>1303541319/0800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L437" t="inlineStr">
        <is>
          <t>187773491/0300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L438" start="0" length="0">
      <dxf>
        <font>
          <sz val="8"/>
          <color auto="1"/>
          <name val="Times New Roman"/>
          <scheme val="none"/>
        </font>
        <alignment horizontal="left" vertical="center" wrapText="1" readingOrder="0"/>
      </dxf>
    </rfmt>
    <rfmt sheetId="1" sqref="L439" start="0" length="0">
      <dxf>
        <font>
          <sz val="8"/>
          <color auto="1"/>
          <name val="Times New Roman"/>
          <scheme val="none"/>
        </font>
        <alignment horizontal="left" vertical="center" wrapText="1" readingOrder="0"/>
      </dxf>
    </rfmt>
    <rfmt sheetId="1" sqref="L440" start="0" length="0">
      <dxf>
        <font>
          <sz val="8"/>
          <color auto="1"/>
          <name val="Times New Roman"/>
          <scheme val="none"/>
        </font>
        <alignment horizontal="left" vertical="center" wrapText="1" readingOrder="0"/>
      </dxf>
    </rfmt>
    <rcc rId="0" sId="1" dxf="1">
      <nc r="L442" t="inlineStr">
        <is>
          <t>107-5044240287/0100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43" t="inlineStr">
        <is>
          <t>3244648309/0800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B16" start="0" length="0">
    <dxf>
      <fill>
        <patternFill patternType="solid">
          <bgColor rgb="FFC6E0B4"/>
        </patternFill>
      </fill>
    </dxf>
  </rfmt>
  <rfmt sheetId="1" sqref="B23" start="0" length="0">
    <dxf>
      <fill>
        <patternFill patternType="solid">
          <bgColor rgb="FFC6E0B4"/>
        </patternFill>
      </fill>
    </dxf>
  </rfmt>
  <rfmt sheetId="1" sqref="B25" start="0" length="0">
    <dxf>
      <fill>
        <patternFill patternType="solid">
          <bgColor theme="9" tint="0.59999389629810485"/>
        </patternFill>
      </fill>
    </dxf>
  </rfmt>
  <rfmt sheetId="1" sqref="B28" start="0" length="0">
    <dxf>
      <fill>
        <patternFill patternType="solid">
          <bgColor rgb="FFFFFF00"/>
        </patternFill>
      </fill>
    </dxf>
  </rfmt>
  <rfmt sheetId="1" sqref="B41" start="0" length="0">
    <dxf>
      <fill>
        <patternFill patternType="solid">
          <bgColor rgb="FFC6E0B4"/>
        </patternFill>
      </fill>
    </dxf>
  </rfmt>
  <rfmt sheetId="1" sqref="B45" start="0" length="0">
    <dxf>
      <fill>
        <patternFill patternType="solid">
          <bgColor rgb="FFFFFF00"/>
        </patternFill>
      </fill>
    </dxf>
  </rfmt>
  <rfmt sheetId="1" sqref="B47" start="0" length="0">
    <dxf>
      <fill>
        <patternFill patternType="solid">
          <bgColor rgb="FFFFFF00"/>
        </patternFill>
      </fill>
    </dxf>
  </rfmt>
  <rfmt sheetId="1" sqref="B58" start="0" length="0">
    <dxf>
      <fill>
        <patternFill patternType="solid">
          <bgColor rgb="FFC6E0B4"/>
        </patternFill>
      </fill>
    </dxf>
  </rfmt>
  <rfmt sheetId="1" sqref="B63" start="0" length="0">
    <dxf>
      <fill>
        <patternFill patternType="solid">
          <bgColor rgb="FFFFFF00"/>
        </patternFill>
      </fill>
    </dxf>
  </rfmt>
  <rfmt sheetId="1" sqref="B64" start="0" length="0">
    <dxf>
      <fill>
        <patternFill patternType="solid">
          <bgColor rgb="FFFFFF00"/>
        </patternFill>
      </fill>
    </dxf>
  </rfmt>
  <rfmt sheetId="1" sqref="B75" start="0" length="0">
    <dxf>
      <fill>
        <patternFill patternType="solid">
          <bgColor rgb="FFFFFF00"/>
        </patternFill>
      </fill>
    </dxf>
  </rfmt>
  <rfmt sheetId="1" sqref="B83" start="0" length="0">
    <dxf>
      <fill>
        <patternFill patternType="solid">
          <bgColor rgb="FFFFFF00"/>
        </patternFill>
      </fill>
    </dxf>
  </rfmt>
  <rfmt sheetId="1" sqref="B87" start="0" length="0">
    <dxf>
      <fill>
        <patternFill patternType="solid">
          <bgColor rgb="FFFFFF00"/>
        </patternFill>
      </fill>
    </dxf>
  </rfmt>
  <rcc rId="462" sId="1" odxf="1" dxf="1">
    <oc r="B89">
      <v>7091</v>
    </oc>
    <nc r="B89">
      <v>7092</v>
    </nc>
    <odxf>
      <fill>
        <patternFill patternType="solid">
          <bgColor theme="6" tint="0.59999389629810485"/>
        </patternFill>
      </fill>
    </odxf>
    <ndxf>
      <fill>
        <patternFill patternType="none">
          <bgColor indexed="65"/>
        </patternFill>
      </fill>
    </ndxf>
  </rcc>
  <rcc rId="463" sId="1">
    <oc r="B90">
      <v>7092</v>
    </oc>
    <nc r="B90">
      <v>7093</v>
    </nc>
  </rcc>
  <rcc rId="464" sId="1">
    <oc r="B91">
      <v>7093</v>
    </oc>
    <nc r="B91">
      <v>7094</v>
    </nc>
  </rcc>
  <rcc rId="465" sId="1">
    <oc r="B92">
      <v>7094</v>
    </oc>
    <nc r="B92">
      <v>7095</v>
    </nc>
  </rcc>
  <rcc rId="466" sId="1">
    <oc r="B93">
      <v>7095</v>
    </oc>
    <nc r="B93">
      <v>7096</v>
    </nc>
  </rcc>
  <rcc rId="467" sId="1">
    <oc r="B94">
      <v>7096</v>
    </oc>
    <nc r="B94">
      <v>7097</v>
    </nc>
  </rcc>
  <rcc rId="468" sId="1">
    <oc r="B95">
      <v>7097</v>
    </oc>
    <nc r="B95">
      <v>7098</v>
    </nc>
  </rcc>
  <rcc rId="469" sId="1">
    <oc r="B96">
      <v>7098</v>
    </oc>
    <nc r="B96">
      <v>7099</v>
    </nc>
  </rcc>
  <rcc rId="470" sId="1">
    <oc r="B97">
      <v>7099</v>
    </oc>
    <nc r="B97">
      <v>7102</v>
    </nc>
  </rcc>
  <rcc rId="471" sId="1">
    <oc r="B98">
      <v>7102</v>
    </oc>
    <nc r="B98">
      <v>7201</v>
    </nc>
  </rcc>
  <rcc rId="472" sId="1">
    <oc r="B99">
      <v>7201</v>
    </oc>
    <nc r="B99">
      <v>7202</v>
    </nc>
  </rcc>
  <rcc rId="473" sId="1">
    <oc r="B100">
      <v>7202</v>
    </oc>
    <nc r="B100">
      <v>7203</v>
    </nc>
  </rcc>
  <rcc rId="474" sId="1">
    <oc r="B101">
      <v>7203</v>
    </oc>
    <nc r="B101">
      <v>7204</v>
    </nc>
  </rcc>
  <rcc rId="475" sId="1" odxf="1" dxf="1">
    <oc r="B102">
      <v>7204</v>
    </oc>
    <nc r="B102">
      <v>7205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6" sId="1" odxf="1" dxf="1">
    <oc r="B103">
      <v>7205</v>
    </oc>
    <nc r="B103">
      <v>7206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77" sId="1">
    <oc r="B104">
      <v>7206</v>
    </oc>
    <nc r="B104">
      <v>7207</v>
    </nc>
  </rcc>
  <rcc rId="478" sId="1">
    <oc r="B105">
      <v>7207</v>
    </oc>
    <nc r="B105">
      <v>7208</v>
    </nc>
  </rcc>
  <rcc rId="479" sId="1">
    <oc r="B106">
      <v>7208</v>
    </oc>
    <nc r="B106">
      <v>7209</v>
    </nc>
  </rcc>
  <rcc rId="480" sId="1">
    <oc r="B107">
      <v>7209</v>
    </oc>
    <nc r="B107">
      <v>7210</v>
    </nc>
  </rcc>
  <rcc rId="481" sId="1">
    <oc r="B108">
      <v>7210</v>
    </oc>
    <nc r="B108">
      <v>7211</v>
    </nc>
  </rcc>
  <rcc rId="482" sId="1">
    <oc r="B109">
      <v>7211</v>
    </oc>
    <nc r="B109">
      <v>7212</v>
    </nc>
  </rcc>
  <rcc rId="483" sId="1">
    <oc r="B110">
      <v>7212</v>
    </oc>
    <nc r="B110">
      <v>7213</v>
    </nc>
  </rcc>
  <rcc rId="484" sId="1">
    <oc r="B111">
      <v>7213</v>
    </oc>
    <nc r="B111">
      <v>7214</v>
    </nc>
  </rcc>
  <rcc rId="485" sId="1">
    <oc r="B112">
      <v>7214</v>
    </oc>
    <nc r="B112">
      <v>7215</v>
    </nc>
  </rcc>
  <rcc rId="486" sId="1" odxf="1" dxf="1">
    <oc r="B113">
      <v>7215</v>
    </oc>
    <nc r="B113">
      <v>7216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87" sId="1">
    <oc r="B114">
      <v>7216</v>
    </oc>
    <nc r="B114">
      <v>7219</v>
    </nc>
  </rcc>
  <rcc rId="488" sId="1">
    <oc r="B115">
      <v>7219</v>
    </oc>
    <nc r="B115">
      <v>7220</v>
    </nc>
  </rcc>
  <rcc rId="489" sId="1">
    <oc r="B116">
      <v>7220</v>
    </oc>
    <nc r="B116">
      <v>7221</v>
    </nc>
  </rcc>
  <rcc rId="490" sId="1">
    <oc r="B117">
      <v>7221</v>
    </oc>
    <nc r="B117">
      <v>7222</v>
    </nc>
  </rcc>
  <rcc rId="491" sId="1">
    <oc r="B118">
      <v>7222</v>
    </oc>
    <nc r="B118">
      <v>7223</v>
    </nc>
  </rcc>
  <rcc rId="492" sId="1" odxf="1" dxf="1">
    <oc r="B119">
      <v>7223</v>
    </oc>
    <nc r="B119">
      <v>7200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" sId="1" odxf="1" dxf="1">
    <oc r="B120">
      <v>7200</v>
    </oc>
    <nc r="B120">
      <v>7225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94" sId="1" odxf="1" dxf="1">
    <oc r="B121">
      <v>7225</v>
    </oc>
    <nc r="B121">
      <v>7226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95" sId="1" odxf="1" dxf="1">
    <oc r="B122">
      <v>7226</v>
    </oc>
    <nc r="B122">
      <v>7227</v>
    </nc>
    <odxf/>
    <ndxf/>
  </rcc>
  <rcc rId="496" sId="1">
    <oc r="B123">
      <v>7227</v>
    </oc>
    <nc r="B123">
      <v>7228</v>
    </nc>
  </rcc>
  <rcc rId="497" sId="1">
    <oc r="B124">
      <v>7228</v>
    </oc>
    <nc r="B124">
      <v>7229</v>
    </nc>
  </rcc>
  <rcc rId="498" sId="1">
    <oc r="B125">
      <v>7229</v>
    </oc>
    <nc r="B125">
      <v>7230</v>
    </nc>
  </rcc>
  <rcc rId="499" sId="1">
    <oc r="B126">
      <v>7230</v>
    </oc>
    <nc r="B126">
      <v>7231</v>
    </nc>
  </rcc>
  <rcc rId="500" sId="1" odxf="1" dxf="1">
    <oc r="B127">
      <v>7231</v>
    </oc>
    <nc r="B127">
      <v>7232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01" sId="1">
    <oc r="B128">
      <v>7232</v>
    </oc>
    <nc r="B128">
      <v>7233</v>
    </nc>
  </rcc>
  <rcc rId="502" sId="1">
    <oc r="B129">
      <v>7233</v>
    </oc>
    <nc r="B129">
      <v>7234</v>
    </nc>
  </rcc>
  <rcc rId="503" sId="1">
    <oc r="B130">
      <v>7234</v>
    </oc>
    <nc r="B130">
      <v>7236</v>
    </nc>
  </rcc>
  <rcc rId="504" sId="1">
    <oc r="B131">
      <v>7236</v>
    </oc>
    <nc r="B131">
      <v>7237</v>
    </nc>
  </rcc>
  <rcc rId="505" sId="1">
    <oc r="B132">
      <v>7237</v>
    </oc>
    <nc r="B132">
      <v>7238</v>
    </nc>
  </rcc>
  <rcc rId="506" sId="1">
    <oc r="B133">
      <v>7238</v>
    </oc>
    <nc r="B133">
      <v>7239</v>
    </nc>
  </rcc>
  <rcc rId="507" sId="1">
    <oc r="B134">
      <v>7239</v>
    </oc>
    <nc r="B134">
      <v>7240</v>
    </nc>
  </rcc>
  <rcc rId="508" sId="1" odxf="1" dxf="1">
    <oc r="B135">
      <v>7240</v>
    </oc>
    <nc r="B135">
      <v>7241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09" sId="1">
    <oc r="B136">
      <v>7241</v>
    </oc>
    <nc r="B136">
      <v>7242</v>
    </nc>
  </rcc>
  <rcc rId="510" sId="1">
    <oc r="B137">
      <v>7242</v>
    </oc>
    <nc r="B137">
      <v>7243</v>
    </nc>
  </rcc>
  <rcc rId="511" sId="1">
    <oc r="B138">
      <v>7243</v>
    </oc>
    <nc r="B138">
      <v>7244</v>
    </nc>
  </rcc>
  <rcc rId="512" sId="1" odxf="1" dxf="1">
    <oc r="B139">
      <v>7244</v>
    </oc>
    <nc r="B139">
      <v>7245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13" sId="1" odxf="1" dxf="1">
    <oc r="B140">
      <v>7245</v>
    </oc>
    <nc r="B140">
      <v>7247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14" sId="1">
    <oc r="B141">
      <v>7247</v>
    </oc>
    <nc r="B141">
      <v>7248</v>
    </nc>
  </rcc>
  <rcc rId="515" sId="1">
    <oc r="B142">
      <v>7248</v>
    </oc>
    <nc r="B142">
      <v>7249</v>
    </nc>
  </rcc>
  <rcc rId="516" sId="1">
    <oc r="B143">
      <v>7249</v>
    </oc>
    <nc r="B143">
      <v>7250</v>
    </nc>
  </rcc>
  <rcc rId="517" sId="1">
    <oc r="B144">
      <v>7250</v>
    </oc>
    <nc r="B144">
      <v>7251</v>
    </nc>
  </rcc>
  <rcc rId="518" sId="1">
    <oc r="B145">
      <v>7251</v>
    </oc>
    <nc r="B145">
      <v>7252</v>
    </nc>
  </rcc>
  <rcc rId="519" sId="1">
    <oc r="B146">
      <v>7252</v>
    </oc>
    <nc r="B146">
      <v>7253</v>
    </nc>
  </rcc>
  <rcc rId="520" sId="1">
    <oc r="B147">
      <v>7253</v>
    </oc>
    <nc r="B147">
      <v>7254</v>
    </nc>
  </rcc>
  <rcc rId="521" sId="1">
    <oc r="B148">
      <v>7254</v>
    </oc>
    <nc r="B148">
      <v>7255</v>
    </nc>
  </rcc>
  <rcc rId="522" sId="1">
    <oc r="B149">
      <v>7255</v>
    </oc>
    <nc r="B149">
      <v>7256</v>
    </nc>
  </rcc>
  <rcc rId="523" sId="1" odxf="1" dxf="1">
    <oc r="B150">
      <v>7256</v>
    </oc>
    <nc r="B150">
      <v>7257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24" sId="1" odxf="1" dxf="1">
    <oc r="B151">
      <v>7257</v>
    </oc>
    <nc r="B151">
      <v>7258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5" sId="1">
    <oc r="B152">
      <v>7258</v>
    </oc>
    <nc r="B152">
      <v>7259</v>
    </nc>
  </rcc>
  <rcc rId="526" sId="1">
    <oc r="B153">
      <v>7259</v>
    </oc>
    <nc r="B153">
      <v>7260</v>
    </nc>
  </rcc>
  <rcc rId="527" sId="1">
    <oc r="B154">
      <v>7260</v>
    </oc>
    <nc r="B154">
      <v>7262</v>
    </nc>
  </rcc>
  <rcc rId="528" sId="1" odxf="1" dxf="1">
    <oc r="B155">
      <v>7262</v>
    </oc>
    <nc r="B155">
      <v>7263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29" sId="1">
    <oc r="B156">
      <v>7263</v>
    </oc>
    <nc r="B156">
      <v>7264</v>
    </nc>
  </rcc>
  <rcc rId="530" sId="1">
    <oc r="B157">
      <v>7264</v>
    </oc>
    <nc r="B157">
      <v>7265</v>
    </nc>
  </rcc>
  <rcc rId="531" sId="1">
    <oc r="B158">
      <v>7265</v>
    </oc>
    <nc r="B158">
      <v>7266</v>
    </nc>
  </rcc>
  <rcc rId="532" sId="1">
    <oc r="B159">
      <v>7266</v>
    </oc>
    <nc r="B159">
      <v>7267</v>
    </nc>
  </rcc>
  <rcc rId="533" sId="1">
    <oc r="B160">
      <v>7267</v>
    </oc>
    <nc r="B160">
      <v>7268</v>
    </nc>
  </rcc>
  <rcc rId="534" sId="1">
    <oc r="B161">
      <v>7268</v>
    </oc>
    <nc r="B161">
      <v>7269</v>
    </nc>
  </rcc>
  <rcc rId="535" sId="1">
    <oc r="B162">
      <v>7269</v>
    </oc>
    <nc r="B162">
      <v>7270</v>
    </nc>
  </rcc>
  <rcc rId="536" sId="1" odxf="1" dxf="1">
    <oc r="B163">
      <v>7270</v>
    </oc>
    <nc r="B163">
      <v>7284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37" sId="1" odxf="1" dxf="1">
    <oc r="B164">
      <v>7284</v>
    </oc>
    <nc r="B164">
      <v>7271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" sId="1">
    <oc r="B165">
      <v>7271</v>
    </oc>
    <nc r="B165">
      <v>7272</v>
    </nc>
  </rcc>
  <rcc rId="539" sId="1">
    <oc r="B166">
      <v>7272</v>
    </oc>
    <nc r="B166">
      <v>7273</v>
    </nc>
  </rcc>
  <rcc rId="540" sId="1">
    <oc r="B167">
      <v>7273</v>
    </oc>
    <nc r="B167">
      <v>7274</v>
    </nc>
  </rcc>
  <rcc rId="541" sId="1">
    <oc r="B168">
      <v>7274</v>
    </oc>
    <nc r="B168">
      <v>7275</v>
    </nc>
  </rcc>
  <rcc rId="542" sId="1" odxf="1" dxf="1">
    <oc r="B169">
      <v>7275</v>
    </oc>
    <nc r="B169">
      <v>7276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43" sId="1" odxf="1" dxf="1">
    <oc r="B170">
      <v>7276</v>
    </oc>
    <nc r="B170">
      <v>7277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44" sId="1" odxf="1" dxf="1">
    <oc r="B171">
      <v>7277</v>
    </oc>
    <nc r="B171">
      <v>7278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45" sId="1">
    <oc r="B172">
      <v>7278</v>
    </oc>
    <nc r="B172">
      <v>7280</v>
    </nc>
  </rcc>
  <rcc rId="546" sId="1">
    <oc r="B173">
      <v>7280</v>
    </oc>
    <nc r="B173">
      <v>7281</v>
    </nc>
  </rcc>
  <rcc rId="547" sId="1">
    <oc r="B174">
      <v>7281</v>
    </oc>
    <nc r="B174">
      <v>7282</v>
    </nc>
  </rcc>
  <rcc rId="548" sId="1">
    <oc r="B175">
      <v>7282</v>
    </oc>
    <nc r="B175">
      <v>7283</v>
    </nc>
  </rcc>
  <rcc rId="549" sId="1">
    <oc r="B176">
      <v>7283</v>
    </oc>
    <nc r="B176">
      <v>7401</v>
    </nc>
  </rcc>
  <rcc rId="550" sId="1">
    <oc r="B177">
      <v>7401</v>
    </oc>
    <nc r="B177">
      <v>7404</v>
    </nc>
  </rcc>
  <rcc rId="551" sId="1">
    <oc r="B178">
      <v>7404</v>
    </oc>
    <nc r="B178">
      <v>7405</v>
    </nc>
  </rcc>
  <rcc rId="552" sId="1">
    <oc r="B179">
      <v>7405</v>
    </oc>
    <nc r="B179">
      <v>7406</v>
    </nc>
  </rcc>
  <rcc rId="553" sId="1">
    <oc r="B180">
      <v>7406</v>
    </oc>
    <nc r="B180">
      <v>7407</v>
    </nc>
  </rcc>
  <rcc rId="554" sId="1">
    <oc r="B181">
      <v>7407</v>
    </oc>
    <nc r="B181">
      <v>7408</v>
    </nc>
  </rcc>
  <rcc rId="555" sId="1">
    <oc r="B182">
      <v>7408</v>
    </oc>
    <nc r="B182">
      <v>7409</v>
    </nc>
  </rcc>
  <rcc rId="556" sId="1">
    <oc r="B183">
      <v>7409</v>
    </oc>
    <nc r="B183">
      <v>7410</v>
    </nc>
  </rcc>
  <rcc rId="557" sId="1" odxf="1" dxf="1">
    <oc r="B184">
      <v>7410</v>
    </oc>
    <nc r="B184">
      <v>7411</v>
    </nc>
    <odxf>
      <fill>
        <patternFill patternType="none">
          <bgColor indexed="65"/>
        </patternFill>
      </fill>
    </odxf>
    <ndxf>
      <fill>
        <patternFill patternType="solid">
          <bgColor rgb="FFC6E0B4"/>
        </patternFill>
      </fill>
    </ndxf>
  </rcc>
  <rcc rId="558" sId="1">
    <oc r="B185">
      <v>7411</v>
    </oc>
    <nc r="B185">
      <v>7412</v>
    </nc>
  </rcc>
  <rcc rId="559" sId="1">
    <oc r="B186">
      <v>7412</v>
    </oc>
    <nc r="B186">
      <v>7414</v>
    </nc>
  </rcc>
  <rcc rId="560" sId="1">
    <oc r="B187">
      <v>7414</v>
    </oc>
    <nc r="B187">
      <v>7415</v>
    </nc>
  </rcc>
  <rcc rId="561" sId="1">
    <oc r="B188">
      <v>7415</v>
    </oc>
    <nc r="B188">
      <v>7416</v>
    </nc>
  </rcc>
  <rcc rId="562" sId="1">
    <oc r="B189">
      <v>7416</v>
    </oc>
    <nc r="B189">
      <v>7417</v>
    </nc>
  </rcc>
  <rcc rId="563" sId="1">
    <oc r="B190">
      <v>7417</v>
    </oc>
    <nc r="B190">
      <v>7418</v>
    </nc>
  </rcc>
  <rcc rId="564" sId="1">
    <oc r="B191">
      <v>7418</v>
    </oc>
    <nc r="B191">
      <v>7419</v>
    </nc>
  </rcc>
  <rcc rId="565" sId="1" odxf="1" dxf="1">
    <oc r="B192">
      <v>7419</v>
    </oc>
    <nc r="B192">
      <v>7420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66" sId="1">
    <oc r="B193">
      <v>7420</v>
    </oc>
    <nc r="B193">
      <v>7421</v>
    </nc>
  </rcc>
  <rcc rId="567" sId="1">
    <oc r="B194">
      <v>7421</v>
    </oc>
    <nc r="B194">
      <v>7422</v>
    </nc>
  </rcc>
  <rcc rId="568" sId="1">
    <oc r="B195">
      <v>7422</v>
    </oc>
    <nc r="B195">
      <v>7423</v>
    </nc>
  </rcc>
  <rcc rId="569" sId="1">
    <oc r="B196">
      <v>7423</v>
    </oc>
    <nc r="B196">
      <v>7424</v>
    </nc>
  </rcc>
  <rcc rId="570" sId="1">
    <oc r="B197">
      <v>7424</v>
    </oc>
    <nc r="B197">
      <v>7425</v>
    </nc>
  </rcc>
  <rcc rId="571" sId="1">
    <oc r="B198">
      <v>7425</v>
    </oc>
    <nc r="B198">
      <v>7426</v>
    </nc>
  </rcc>
  <rcc rId="572" sId="1">
    <oc r="B199">
      <v>7426</v>
    </oc>
    <nc r="B199">
      <v>7427</v>
    </nc>
  </rcc>
  <rcc rId="573" sId="1">
    <oc r="B200">
      <v>7427</v>
    </oc>
    <nc r="B200">
      <v>7428</v>
    </nc>
  </rcc>
  <rcc rId="574" sId="1">
    <oc r="B201">
      <v>7428</v>
    </oc>
    <nc r="B201">
      <v>7430</v>
    </nc>
  </rcc>
  <rcc rId="575" sId="1">
    <oc r="B202">
      <v>7430</v>
    </oc>
    <nc r="B202">
      <v>7431</v>
    </nc>
  </rcc>
  <rcc rId="576" sId="1">
    <oc r="B203">
      <v>7431</v>
    </oc>
    <nc r="B203">
      <v>7432</v>
    </nc>
  </rcc>
  <rcc rId="577" sId="1">
    <oc r="B204">
      <v>7432</v>
    </oc>
    <nc r="B204">
      <v>7433</v>
    </nc>
  </rcc>
  <rcc rId="578" sId="1">
    <oc r="B205">
      <v>7433</v>
    </oc>
    <nc r="B205">
      <v>7434</v>
    </nc>
  </rcc>
  <rcc rId="579" sId="1">
    <oc r="B206">
      <v>7434</v>
    </oc>
    <nc r="B206">
      <v>7435</v>
    </nc>
  </rcc>
  <rcc rId="580" sId="1">
    <oc r="B207">
      <v>7435</v>
    </oc>
    <nc r="B207">
      <v>7436</v>
    </nc>
  </rcc>
  <rcc rId="581" sId="1">
    <oc r="B208">
      <v>7436</v>
    </oc>
    <nc r="B208">
      <v>7437</v>
    </nc>
  </rcc>
  <rcc rId="582" sId="1">
    <oc r="B209">
      <v>7437</v>
    </oc>
    <nc r="B209">
      <v>7517</v>
    </nc>
  </rcc>
  <rcc rId="583" sId="1">
    <oc r="B210">
      <v>7517</v>
    </oc>
    <nc r="B210">
      <v>7438</v>
    </nc>
  </rcc>
  <rcc rId="584" sId="1">
    <oc r="B211">
      <v>7438</v>
    </oc>
    <nc r="B211">
      <v>7439</v>
    </nc>
  </rcc>
  <rcc rId="585" sId="1">
    <oc r="B212">
      <v>7439</v>
    </oc>
    <nc r="B212">
      <v>7440</v>
    </nc>
  </rcc>
  <rcc rId="586" sId="1">
    <oc r="B213">
      <v>7440</v>
    </oc>
    <nc r="B213">
      <v>7442</v>
    </nc>
  </rcc>
  <rcc rId="587" sId="1">
    <oc r="B214">
      <v>7442</v>
    </oc>
    <nc r="B214">
      <v>7443</v>
    </nc>
  </rcc>
  <rcc rId="588" sId="1">
    <oc r="B215">
      <v>7443</v>
    </oc>
    <nc r="B215">
      <v>7444</v>
    </nc>
  </rcc>
  <rcc rId="589" sId="1">
    <oc r="B216">
      <v>7444</v>
    </oc>
    <nc r="B216">
      <v>7445</v>
    </nc>
  </rcc>
  <rcc rId="590" sId="1">
    <oc r="B217">
      <v>7445</v>
    </oc>
    <nc r="B217">
      <v>7447</v>
    </nc>
  </rcc>
  <rcc rId="591" sId="1">
    <oc r="B218">
      <v>7447</v>
    </oc>
    <nc r="B218">
      <v>7448</v>
    </nc>
  </rcc>
  <rcc rId="592" sId="1">
    <oc r="B219">
      <v>7448</v>
    </oc>
    <nc r="B219">
      <v>7449</v>
    </nc>
  </rcc>
  <rcc rId="593" sId="1">
    <oc r="B220">
      <v>7449</v>
    </oc>
    <nc r="B220">
      <v>7451</v>
    </nc>
  </rcc>
  <rcc rId="594" sId="1">
    <oc r="B221">
      <v>7451</v>
    </oc>
    <nc r="B221">
      <v>7454</v>
    </nc>
  </rcc>
  <rcc rId="595" sId="1">
    <oc r="B222">
      <v>7454</v>
    </oc>
    <nc r="B222">
      <v>7455</v>
    </nc>
  </rcc>
  <rcc rId="596" sId="1">
    <oc r="B223">
      <v>7455</v>
    </oc>
    <nc r="B223">
      <v>7456</v>
    </nc>
  </rcc>
  <rcc rId="597" sId="1">
    <oc r="B224">
      <v>7456</v>
    </oc>
    <nc r="B224">
      <v>7457</v>
    </nc>
  </rcc>
  <rcc rId="598" sId="1">
    <oc r="B225">
      <v>7457</v>
    </oc>
    <nc r="B225">
      <v>7458</v>
    </nc>
  </rcc>
  <rcc rId="599" sId="1">
    <oc r="B226">
      <v>7458</v>
    </oc>
    <nc r="B226">
      <v>7459</v>
    </nc>
  </rcc>
  <rcc rId="600" sId="1">
    <oc r="B227">
      <v>7459</v>
    </oc>
    <nc r="B227">
      <v>7460</v>
    </nc>
  </rcc>
  <rcc rId="601" sId="1">
    <oc r="B228">
      <v>7460</v>
    </oc>
    <nc r="B228">
      <v>7461</v>
    </nc>
  </rcc>
  <rcc rId="602" sId="1" odxf="1" dxf="1" numFmtId="4">
    <oc r="B229">
      <v>7461</v>
    </oc>
    <nc r="B229">
      <v>7462</v>
    </nc>
    <odxf>
      <numFmt numFmtId="0" formatCode="General"/>
    </odxf>
    <ndxf>
      <numFmt numFmtId="1" formatCode="0"/>
    </ndxf>
  </rcc>
  <rcc rId="603" sId="1">
    <oc r="B230">
      <v>7462</v>
    </oc>
    <nc r="B230">
      <v>7463</v>
    </nc>
  </rcc>
  <rcc rId="604" sId="1">
    <oc r="B231">
      <v>7463</v>
    </oc>
    <nc r="B231">
      <v>7464</v>
    </nc>
  </rcc>
  <rcc rId="605" sId="1">
    <oc r="B232">
      <v>7464</v>
    </oc>
    <nc r="B232">
      <v>7465</v>
    </nc>
  </rcc>
  <rcc rId="606" sId="1">
    <oc r="B233">
      <v>7465</v>
    </oc>
    <nc r="B233">
      <v>7466</v>
    </nc>
  </rcc>
  <rcc rId="607" sId="1">
    <oc r="B234">
      <v>7466</v>
    </oc>
    <nc r="B234">
      <v>7467</v>
    </nc>
  </rcc>
  <rcc rId="608" sId="1">
    <oc r="B235">
      <v>7467</v>
    </oc>
    <nc r="B235">
      <v>7468</v>
    </nc>
  </rcc>
  <rcc rId="609" sId="1">
    <oc r="B236">
      <v>7468</v>
    </oc>
    <nc r="B236">
      <v>7469</v>
    </nc>
  </rcc>
  <rcc rId="610" sId="1">
    <oc r="B237">
      <v>7469</v>
    </oc>
    <nc r="B237">
      <v>7470</v>
    </nc>
  </rcc>
  <rcc rId="611" sId="1">
    <oc r="B238">
      <v>7470</v>
    </oc>
    <nc r="B238">
      <v>7471</v>
    </nc>
  </rcc>
  <rcc rId="612" sId="1">
    <oc r="B239">
      <v>7471</v>
    </oc>
    <nc r="B239">
      <v>7472</v>
    </nc>
  </rcc>
  <rcc rId="613" sId="1">
    <oc r="B240">
      <v>7472</v>
    </oc>
    <nc r="B240">
      <v>7473</v>
    </nc>
  </rcc>
  <rcc rId="614" sId="1">
    <oc r="B241">
      <v>7473</v>
    </oc>
    <nc r="B241">
      <v>7474</v>
    </nc>
  </rcc>
  <rcc rId="615" sId="1">
    <oc r="B242">
      <v>7474</v>
    </oc>
    <nc r="B242">
      <v>7476</v>
    </nc>
  </rcc>
  <rcc rId="616" sId="1">
    <oc r="B243">
      <v>7476</v>
    </oc>
    <nc r="B243">
      <v>7477</v>
    </nc>
  </rcc>
  <rcc rId="617" sId="1">
    <oc r="B244">
      <v>7477</v>
    </oc>
    <nc r="B244">
      <v>7478</v>
    </nc>
  </rcc>
  <rcc rId="618" sId="1">
    <oc r="B245">
      <v>7478</v>
    </oc>
    <nc r="B245">
      <v>7480</v>
    </nc>
  </rcc>
  <rcc rId="619" sId="1">
    <oc r="B246">
      <v>7480</v>
    </oc>
    <nc r="B246">
      <v>7481</v>
    </nc>
  </rcc>
  <rcc rId="620" sId="1">
    <oc r="B247">
      <v>7481</v>
    </oc>
    <nc r="B247">
      <v>7482</v>
    </nc>
  </rcc>
  <rcc rId="621" sId="1">
    <oc r="B248">
      <v>7482</v>
    </oc>
    <nc r="B248">
      <v>7483</v>
    </nc>
  </rcc>
  <rcc rId="622" sId="1">
    <oc r="B249">
      <v>7483</v>
    </oc>
    <nc r="B249">
      <v>7484</v>
    </nc>
  </rcc>
  <rcc rId="623" sId="1">
    <oc r="B250">
      <v>7484</v>
    </oc>
    <nc r="B250">
      <v>7485</v>
    </nc>
  </rcc>
  <rcc rId="624" sId="1">
    <oc r="B251">
      <v>7485</v>
    </oc>
    <nc r="B251">
      <v>7486</v>
    </nc>
  </rcc>
  <rcc rId="625" sId="1">
    <oc r="B252">
      <v>7486</v>
    </oc>
    <nc r="B252">
      <v>7487</v>
    </nc>
  </rcc>
  <rcc rId="626" sId="1">
    <oc r="B253">
      <v>7487</v>
    </oc>
    <nc r="B253">
      <v>7488</v>
    </nc>
  </rcc>
  <rcc rId="627" sId="1">
    <oc r="B254">
      <v>7488</v>
    </oc>
    <nc r="B254">
      <v>7489</v>
    </nc>
  </rcc>
  <rcc rId="628" sId="1">
    <oc r="B255">
      <v>7489</v>
    </oc>
    <nc r="B255">
      <v>7490</v>
    </nc>
  </rcc>
  <rcc rId="629" sId="1">
    <oc r="B256">
      <v>7490</v>
    </oc>
    <nc r="B256">
      <v>7492</v>
    </nc>
  </rcc>
  <rcc rId="630" sId="1">
    <oc r="B257">
      <v>7492</v>
    </oc>
    <nc r="B257">
      <v>7493</v>
    </nc>
  </rcc>
  <rcc rId="631" sId="1">
    <oc r="B258">
      <v>7493</v>
    </oc>
    <nc r="B258">
      <v>7495</v>
    </nc>
  </rcc>
  <rcc rId="632" sId="1">
    <oc r="B259">
      <v>7495</v>
    </oc>
    <nc r="B259">
      <v>7496</v>
    </nc>
  </rcc>
  <rcc rId="633" sId="1" odxf="1" dxf="1">
    <oc r="B260">
      <v>7496</v>
    </oc>
    <nc r="B260">
      <v>7515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34" sId="1">
    <oc r="B261">
      <v>7515</v>
    </oc>
    <nc r="B261">
      <v>7516</v>
    </nc>
  </rcc>
  <rcc rId="635" sId="1" odxf="1" dxf="1">
    <oc r="B262">
      <v>7516</v>
    </oc>
    <nc r="B262">
      <v>7498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" sId="1">
    <oc r="B263">
      <v>7498</v>
    </oc>
    <nc r="B263">
      <v>7499</v>
    </nc>
  </rcc>
  <rcc rId="637" sId="1">
    <oc r="B264">
      <v>7499</v>
    </oc>
    <nc r="B264">
      <v>7500</v>
    </nc>
  </rcc>
  <rcc rId="638" sId="1">
    <oc r="B265">
      <v>7500</v>
    </oc>
    <nc r="B265">
      <v>7501</v>
    </nc>
  </rcc>
  <rcc rId="639" sId="1">
    <oc r="B266">
      <v>7501</v>
    </oc>
    <nc r="B266">
      <v>7503</v>
    </nc>
  </rcc>
  <rcc rId="640" sId="1">
    <oc r="B267">
      <v>7503</v>
    </oc>
    <nc r="B267">
      <v>7504</v>
    </nc>
  </rcc>
  <rcc rId="641" sId="1" odxf="1" dxf="1">
    <oc r="B268">
      <v>7504</v>
    </oc>
    <nc r="B268">
      <v>7509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2" sId="1" odxf="1" dxf="1">
    <oc r="B269">
      <v>7509</v>
    </oc>
    <nc r="B269">
      <v>7510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43" sId="1">
    <oc r="B270">
      <v>7510</v>
    </oc>
    <nc r="B270">
      <v>7511</v>
    </nc>
  </rcc>
  <rcc rId="644" sId="1">
    <oc r="B271">
      <v>7511</v>
    </oc>
    <nc r="B271">
      <v>7512</v>
    </nc>
  </rcc>
  <rcc rId="645" sId="1">
    <oc r="B272">
      <v>7512</v>
    </oc>
    <nc r="B272">
      <v>7513</v>
    </nc>
  </rcc>
  <rcc rId="646" sId="1" odxf="1" dxf="1">
    <oc r="B273">
      <v>7513</v>
    </oc>
    <nc r="B273">
      <v>7514</v>
    </nc>
    <odxf/>
    <ndxf/>
  </rcc>
  <rcc rId="647" sId="1" odxf="1" dxf="1">
    <oc r="B274">
      <v>7514</v>
    </oc>
    <nc r="B274">
      <v>7601</v>
    </nc>
    <odxf/>
    <ndxf/>
  </rcc>
  <rcc rId="648" sId="1" odxf="1" dxf="1">
    <oc r="B275">
      <v>7601</v>
    </oc>
    <nc r="B275">
      <v>7602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649" sId="1">
    <oc r="B276">
      <v>7602</v>
    </oc>
    <nc r="B276">
      <v>7603</v>
    </nc>
  </rcc>
  <rcc rId="650" sId="1">
    <oc r="B277">
      <v>7603</v>
    </oc>
    <nc r="B277">
      <v>7604</v>
    </nc>
  </rcc>
  <rcc rId="651" sId="1">
    <oc r="B278">
      <v>7604</v>
    </oc>
    <nc r="B278">
      <v>7605</v>
    </nc>
  </rcc>
  <rcc rId="652" sId="1" odxf="1" dxf="1">
    <oc r="B279">
      <v>7605</v>
    </oc>
    <nc r="B279">
      <v>7606</v>
    </nc>
    <odxf>
      <fill>
        <patternFill patternType="none">
          <bgColor indexed="65"/>
        </patternFill>
      </fill>
    </odxf>
    <ndxf>
      <fill>
        <patternFill patternType="solid">
          <bgColor rgb="FFC6E0B4"/>
        </patternFill>
      </fill>
    </ndxf>
  </rcc>
  <rcc rId="653" sId="1">
    <oc r="B280">
      <v>7606</v>
    </oc>
    <nc r="B280">
      <v>7607</v>
    </nc>
  </rcc>
  <rcc rId="654" sId="1">
    <oc r="B281">
      <v>7607</v>
    </oc>
    <nc r="B281">
      <v>7608</v>
    </nc>
  </rcc>
  <rcc rId="655" sId="1">
    <oc r="B282">
      <v>7608</v>
    </oc>
    <nc r="B282">
      <v>7609</v>
    </nc>
  </rcc>
  <rcc rId="656" sId="1">
    <oc r="B283">
      <v>7609</v>
    </oc>
    <nc r="B283">
      <v>7610</v>
    </nc>
  </rcc>
  <rcc rId="657" sId="1">
    <oc r="B284">
      <v>7610</v>
    </oc>
    <nc r="B284">
      <v>7611</v>
    </nc>
  </rcc>
  <rcc rId="658" sId="1">
    <oc r="B285">
      <v>7611</v>
    </oc>
    <nc r="B285">
      <v>7612</v>
    </nc>
  </rcc>
  <rcc rId="659" sId="1">
    <oc r="B286">
      <v>7612</v>
    </oc>
    <nc r="B286">
      <v>7613</v>
    </nc>
  </rcc>
  <rcc rId="660" sId="1">
    <oc r="B287">
      <v>7613</v>
    </oc>
    <nc r="B287">
      <v>7614</v>
    </nc>
  </rcc>
  <rcc rId="661" sId="1">
    <oc r="B288">
      <v>7614</v>
    </oc>
    <nc r="B288">
      <v>7615</v>
    </nc>
  </rcc>
  <rcc rId="662" sId="1">
    <oc r="B289">
      <v>7615</v>
    </oc>
    <nc r="B289">
      <v>7616</v>
    </nc>
  </rcc>
  <rcc rId="663" sId="1">
    <oc r="B290">
      <v>7616</v>
    </oc>
    <nc r="B290">
      <v>7617</v>
    </nc>
  </rcc>
  <rcc rId="664" sId="1">
    <oc r="B291">
      <v>7617</v>
    </oc>
    <nc r="B291">
      <v>7618</v>
    </nc>
  </rcc>
  <rcc rId="665" sId="1" odxf="1" dxf="1">
    <oc r="B292">
      <v>7618</v>
    </oc>
    <nc r="B292">
      <v>7619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6" sId="1" odxf="1" dxf="1">
    <oc r="B293">
      <v>7619</v>
    </oc>
    <nc r="B293">
      <v>7620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67" sId="1">
    <oc r="B294">
      <v>7620</v>
    </oc>
    <nc r="B294">
      <v>7621</v>
    </nc>
  </rcc>
  <rcc rId="668" sId="1">
    <oc r="B295">
      <v>7621</v>
    </oc>
    <nc r="B295">
      <v>7622</v>
    </nc>
  </rcc>
  <rcc rId="669" sId="1">
    <oc r="B296">
      <v>7622</v>
    </oc>
    <nc r="B296">
      <v>7623</v>
    </nc>
  </rcc>
  <rcc rId="670" sId="1">
    <oc r="B297">
      <v>7623</v>
    </oc>
    <nc r="B297">
      <v>7624</v>
    </nc>
  </rcc>
  <rcc rId="671" sId="1">
    <oc r="B298">
      <v>7624</v>
    </oc>
    <nc r="B298">
      <v>7625</v>
    </nc>
  </rcc>
  <rcc rId="672" sId="1">
    <oc r="B299">
      <v>7625</v>
    </oc>
    <nc r="B299">
      <v>7626</v>
    </nc>
  </rcc>
  <rcc rId="673" sId="1">
    <oc r="B300">
      <v>7626</v>
    </oc>
    <nc r="B300">
      <v>7627</v>
    </nc>
  </rcc>
  <rcc rId="674" sId="1">
    <oc r="B301">
      <v>7627</v>
    </oc>
    <nc r="B301">
      <v>7629</v>
    </nc>
  </rcc>
  <rcc rId="675" sId="1">
    <oc r="B302">
      <v>7629</v>
    </oc>
    <nc r="B302">
      <v>7630</v>
    </nc>
  </rcc>
  <rcc rId="676" sId="1">
    <oc r="B303">
      <v>7630</v>
    </oc>
    <nc r="B303">
      <v>7631</v>
    </nc>
  </rcc>
  <rcc rId="677" sId="1">
    <oc r="B304">
      <v>7631</v>
    </oc>
    <nc r="B304">
      <v>7632</v>
    </nc>
  </rcc>
  <rcc rId="678" sId="1">
    <oc r="B305">
      <v>7632</v>
    </oc>
    <nc r="B305">
      <v>7633</v>
    </nc>
  </rcc>
  <rcc rId="679" sId="1">
    <oc r="B306">
      <v>7633</v>
    </oc>
    <nc r="B306">
      <v>7634</v>
    </nc>
  </rcc>
  <rcc rId="680" sId="1">
    <oc r="B307">
      <v>7634</v>
    </oc>
    <nc r="B307">
      <v>7636</v>
    </nc>
  </rcc>
  <rcc rId="681" sId="1">
    <oc r="B308">
      <v>7636</v>
    </oc>
    <nc r="B308">
      <v>7637</v>
    </nc>
  </rcc>
  <rcc rId="682" sId="1">
    <oc r="B309">
      <v>7637</v>
    </oc>
    <nc r="B309">
      <v>7638</v>
    </nc>
  </rcc>
  <rcc rId="683" sId="1">
    <oc r="B310">
      <v>7638</v>
    </oc>
    <nc r="B310">
      <v>7639</v>
    </nc>
  </rcc>
  <rcc rId="684" sId="1">
    <oc r="B311">
      <v>7639</v>
    </oc>
    <nc r="B311">
      <v>7641</v>
    </nc>
  </rcc>
  <rcc rId="685" sId="1">
    <oc r="B312">
      <v>7641</v>
    </oc>
    <nc r="B312">
      <v>7642</v>
    </nc>
  </rcc>
  <rcc rId="686" sId="1">
    <oc r="B313">
      <v>7642</v>
    </oc>
    <nc r="B313">
      <v>7643</v>
    </nc>
  </rcc>
  <rcc rId="687" sId="1">
    <oc r="B314">
      <v>7643</v>
    </oc>
    <nc r="B314">
      <v>7644</v>
    </nc>
  </rcc>
  <rcc rId="688" sId="1">
    <oc r="B315">
      <v>7644</v>
    </oc>
    <nc r="B315">
      <v>7646</v>
    </nc>
  </rcc>
  <rcc rId="689" sId="1">
    <oc r="B316">
      <v>7646</v>
    </oc>
    <nc r="B316">
      <v>7647</v>
    </nc>
  </rcc>
  <rcc rId="690" sId="1">
    <oc r="B317">
      <v>7647</v>
    </oc>
    <nc r="B317">
      <v>7648</v>
    </nc>
  </rcc>
  <rcc rId="691" sId="1">
    <oc r="B318">
      <v>7648</v>
    </oc>
    <nc r="B318">
      <v>7649</v>
    </nc>
  </rcc>
  <rcc rId="692" sId="1" odxf="1" dxf="1">
    <oc r="B319">
      <v>7649</v>
    </oc>
    <nc r="B319">
      <v>7650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3" sId="1" odxf="1" dxf="1">
    <oc r="B320">
      <v>7650</v>
    </oc>
    <nc r="B320">
      <v>7651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94" sId="1">
    <oc r="B321">
      <v>7651</v>
    </oc>
    <nc r="B321">
      <v>7653</v>
    </nc>
  </rcc>
  <rcc rId="695" sId="1">
    <oc r="B322">
      <v>7653</v>
    </oc>
    <nc r="B322">
      <v>7654</v>
    </nc>
  </rcc>
  <rcc rId="696" sId="1" odxf="1" dxf="1">
    <oc r="B323">
      <v>7654</v>
    </oc>
    <nc r="B323">
      <v>7655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7" sId="1">
    <oc r="B324">
      <v>7655</v>
    </oc>
    <nc r="B324">
      <v>7656</v>
    </nc>
  </rcc>
  <rcc rId="698" sId="1" odxf="1" dxf="1">
    <oc r="B325">
      <v>7656</v>
    </oc>
    <nc r="B325">
      <v>7657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99" sId="1">
    <oc r="B326">
      <v>7657</v>
    </oc>
    <nc r="B326">
      <v>7658</v>
    </nc>
  </rcc>
  <rcc rId="700" sId="1">
    <oc r="B327">
      <v>7658</v>
    </oc>
    <nc r="B327">
      <v>7659</v>
    </nc>
  </rcc>
  <rcc rId="701" sId="1">
    <oc r="B328">
      <v>7659</v>
    </oc>
    <nc r="B328">
      <v>7660</v>
    </nc>
  </rcc>
  <rcc rId="702" sId="1">
    <oc r="B329">
      <v>7660</v>
    </oc>
    <nc r="B329">
      <v>7661</v>
    </nc>
  </rcc>
  <rcc rId="703" sId="1">
    <oc r="B330">
      <v>7661</v>
    </oc>
    <nc r="B330">
      <v>7662</v>
    </nc>
  </rcc>
  <rcc rId="704" sId="1">
    <oc r="B331">
      <v>7662</v>
    </oc>
    <nc r="B331">
      <v>7663</v>
    </nc>
  </rcc>
  <rcc rId="705" sId="1">
    <oc r="B332">
      <v>7663</v>
    </oc>
    <nc r="B332">
      <v>7664</v>
    </nc>
  </rcc>
  <rcc rId="706" sId="1" odxf="1" dxf="1">
    <oc r="B333">
      <v>7664</v>
    </oc>
    <nc r="B333">
      <v>7665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07" sId="1" odxf="1" dxf="1">
    <oc r="B334">
      <v>7665</v>
    </oc>
    <nc r="B334">
      <v>7666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08" sId="1">
    <oc r="B335">
      <v>7666</v>
    </oc>
    <nc r="B335">
      <v>7667</v>
    </nc>
  </rcc>
  <rcc rId="709" sId="1">
    <oc r="B336">
      <v>7667</v>
    </oc>
    <nc r="B336">
      <v>7668</v>
    </nc>
  </rcc>
  <rcc rId="710" sId="1">
    <oc r="B337">
      <v>7668</v>
    </oc>
    <nc r="B337">
      <v>7669</v>
    </nc>
  </rcc>
  <rcc rId="711" sId="1">
    <oc r="B338">
      <v>7669</v>
    </oc>
    <nc r="B338">
      <v>7670</v>
    </nc>
  </rcc>
  <rcc rId="712" sId="1">
    <oc r="B339">
      <v>7670</v>
    </oc>
    <nc r="B339">
      <v>7671</v>
    </nc>
  </rcc>
  <rcc rId="713" sId="1">
    <oc r="B340">
      <v>7671</v>
    </oc>
    <nc r="B340">
      <v>7672</v>
    </nc>
  </rcc>
  <rcc rId="714" sId="1">
    <oc r="B341">
      <v>7672</v>
    </oc>
    <nc r="B341">
      <v>7674</v>
    </nc>
  </rcc>
  <rcc rId="715" sId="1">
    <oc r="B342">
      <v>7674</v>
    </oc>
    <nc r="B342">
      <v>7675</v>
    </nc>
  </rcc>
  <rfmt sheetId="1" sqref="B343" start="0" length="0">
    <dxf>
      <fill>
        <patternFill patternType="solid">
          <bgColor rgb="FFFFFF00"/>
        </patternFill>
      </fill>
    </dxf>
  </rfmt>
  <rcc rId="716" sId="1">
    <oc r="B344">
      <v>7675</v>
    </oc>
    <nc r="B344">
      <v>7676</v>
    </nc>
  </rcc>
  <rcc rId="717" sId="1">
    <oc r="B345">
      <v>7676</v>
    </oc>
    <nc r="B345">
      <v>7677</v>
    </nc>
  </rcc>
  <rcc rId="718" sId="1">
    <oc r="B346">
      <v>7677</v>
    </oc>
    <nc r="B346">
      <v>7678</v>
    </nc>
  </rcc>
  <rcc rId="719" sId="1">
    <oc r="B347">
      <v>7678</v>
    </oc>
    <nc r="B347">
      <v>7679</v>
    </nc>
  </rcc>
  <rcc rId="720" sId="1">
    <oc r="B348">
      <v>7679</v>
    </oc>
    <nc r="B348">
      <v>7680</v>
    </nc>
  </rcc>
  <rcc rId="721" sId="1">
    <oc r="B349">
      <v>7680</v>
    </oc>
    <nc r="B349">
      <v>7683</v>
    </nc>
  </rcc>
  <rcc rId="722" sId="1">
    <oc r="B350">
      <v>7683</v>
    </oc>
    <nc r="B350">
      <v>7685</v>
    </nc>
  </rcc>
  <rcc rId="723" sId="1">
    <oc r="B351">
      <v>7685</v>
    </oc>
    <nc r="B351">
      <v>7686</v>
    </nc>
  </rcc>
  <rcc rId="724" sId="1">
    <oc r="B352">
      <v>7686</v>
    </oc>
    <nc r="B352">
      <v>7688</v>
    </nc>
  </rcc>
  <rcc rId="725" sId="1">
    <oc r="B353">
      <v>7688</v>
    </oc>
    <nc r="B353">
      <v>7689</v>
    </nc>
  </rcc>
  <rcc rId="726" sId="1">
    <oc r="B354">
      <v>7689</v>
    </oc>
    <nc r="B354">
      <v>7802</v>
    </nc>
  </rcc>
  <rcc rId="727" sId="1">
    <oc r="B355">
      <v>7802</v>
    </oc>
    <nc r="B355">
      <v>7804</v>
    </nc>
  </rcc>
  <rcc rId="728" sId="1">
    <oc r="B356">
      <v>7804</v>
    </oc>
    <nc r="B356">
      <v>7805</v>
    </nc>
  </rcc>
  <rcc rId="729" sId="1">
    <oc r="B357">
      <v>7805</v>
    </oc>
    <nc r="B357">
      <v>7806</v>
    </nc>
  </rcc>
  <rcc rId="730" sId="1">
    <oc r="B358">
      <v>7806</v>
    </oc>
    <nc r="B358">
      <v>7807</v>
    </nc>
  </rcc>
  <rcc rId="731" sId="1">
    <oc r="B359">
      <v>7807</v>
    </oc>
    <nc r="B359">
      <v>7808</v>
    </nc>
  </rcc>
  <rcc rId="732" sId="1">
    <oc r="B360">
      <v>7808</v>
    </oc>
    <nc r="B360">
      <v>7809</v>
    </nc>
  </rcc>
  <rcc rId="733" sId="1" odxf="1" dxf="1">
    <oc r="B361">
      <v>7809</v>
    </oc>
    <nc r="B361">
      <v>7811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734" sId="1">
    <oc r="B362">
      <v>7811</v>
    </oc>
    <nc r="B362">
      <v>7812</v>
    </nc>
  </rcc>
  <rcc rId="735" sId="1">
    <oc r="B363">
      <v>7812</v>
    </oc>
    <nc r="B363">
      <v>7813</v>
    </nc>
  </rcc>
  <rcc rId="736" sId="1">
    <oc r="B364">
      <v>7813</v>
    </oc>
    <nc r="B364">
      <v>7814</v>
    </nc>
  </rcc>
  <rcc rId="737" sId="1" odxf="1" dxf="1">
    <oc r="B365">
      <v>7814</v>
    </oc>
    <nc r="B365">
      <v>7815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738" sId="1">
    <oc r="B366">
      <v>7815</v>
    </oc>
    <nc r="B366">
      <v>7816</v>
    </nc>
  </rcc>
  <rcc rId="739" sId="1">
    <oc r="B367">
      <v>7816</v>
    </oc>
    <nc r="B367">
      <v>7817</v>
    </nc>
  </rcc>
  <rcc rId="740" sId="1">
    <oc r="B368">
      <v>7817</v>
    </oc>
    <nc r="B368">
      <v>7818</v>
    </nc>
  </rcc>
  <rcc rId="741" sId="1">
    <oc r="B369">
      <v>7818</v>
    </oc>
    <nc r="B369">
      <v>7819</v>
    </nc>
  </rcc>
  <rcc rId="742" sId="1">
    <oc r="B370">
      <v>7819</v>
    </oc>
    <nc r="B370">
      <v>7820</v>
    </nc>
  </rcc>
  <rcc rId="743" sId="1" odxf="1" dxf="1">
    <oc r="B371">
      <v>7820</v>
    </oc>
    <nc r="B371">
      <v>7821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744" sId="1">
    <oc r="B372">
      <v>7821</v>
    </oc>
    <nc r="B372">
      <v>7822</v>
    </nc>
  </rcc>
  <rcc rId="745" sId="1">
    <oc r="B373">
      <v>7822</v>
    </oc>
    <nc r="B373">
      <v>7823</v>
    </nc>
  </rcc>
  <rcc rId="746" sId="1">
    <oc r="B374">
      <v>7823</v>
    </oc>
    <nc r="B374">
      <v>7824</v>
    </nc>
  </rcc>
  <rcc rId="747" sId="1">
    <oc r="B375">
      <v>7824</v>
    </oc>
    <nc r="B375">
      <v>7825</v>
    </nc>
  </rcc>
  <rcc rId="748" sId="1">
    <oc r="B376">
      <v>7825</v>
    </oc>
    <nc r="B376">
      <v>7826</v>
    </nc>
  </rcc>
  <rcc rId="749" sId="1">
    <oc r="B377">
      <v>7826</v>
    </oc>
    <nc r="B377">
      <v>7827</v>
    </nc>
  </rcc>
  <rcc rId="750" sId="1">
    <oc r="B378">
      <v>7827</v>
    </oc>
    <nc r="B378">
      <v>7829</v>
    </nc>
  </rcc>
  <rcc rId="751" sId="1">
    <oc r="B379">
      <v>7829</v>
    </oc>
    <nc r="B379">
      <v>7831</v>
    </nc>
  </rcc>
  <rcc rId="752" sId="1">
    <oc r="B380">
      <v>7831</v>
    </oc>
    <nc r="B380">
      <v>7832</v>
    </nc>
  </rcc>
  <rcc rId="753" sId="1">
    <oc r="B381">
      <v>7832</v>
    </oc>
    <nc r="B381">
      <v>7833</v>
    </nc>
  </rcc>
  <rcc rId="754" sId="1">
    <oc r="B382">
      <v>7833</v>
    </oc>
    <nc r="B382">
      <v>7834</v>
    </nc>
  </rcc>
  <rcc rId="755" sId="1">
    <oc r="B383">
      <v>7834</v>
    </oc>
    <nc r="B383">
      <v>7835</v>
    </nc>
  </rcc>
  <rcc rId="756" sId="1" odxf="1" dxf="1">
    <oc r="B384">
      <v>7835</v>
    </oc>
    <nc r="B384">
      <v>7836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7" sId="1" odxf="1" dxf="1">
    <oc r="B385">
      <v>7836</v>
    </oc>
    <nc r="B385">
      <v>7837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58" sId="1">
    <oc r="B386">
      <v>7837</v>
    </oc>
    <nc r="B386">
      <v>7838</v>
    </nc>
  </rcc>
  <rcc rId="759" sId="1">
    <oc r="B387">
      <v>7838</v>
    </oc>
    <nc r="B387">
      <v>7839</v>
    </nc>
  </rcc>
  <rcc rId="760" sId="1">
    <oc r="B388">
      <v>7839</v>
    </oc>
    <nc r="B388">
      <v>7840</v>
    </nc>
  </rcc>
  <rcc rId="761" sId="1">
    <oc r="B389">
      <v>7840</v>
    </oc>
    <nc r="B389">
      <v>7841</v>
    </nc>
  </rcc>
  <rcc rId="762" sId="1" odxf="1" dxf="1">
    <oc r="B390">
      <v>7841</v>
    </oc>
    <nc r="B390">
      <v>7842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3" sId="1" odxf="1" dxf="1">
    <oc r="B391">
      <v>7842</v>
    </oc>
    <nc r="B391">
      <v>7843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64" sId="1">
    <oc r="B392">
      <v>7843</v>
    </oc>
    <nc r="B392">
      <v>7844</v>
    </nc>
  </rcc>
  <rcc rId="765" sId="1" odxf="1" dxf="1">
    <oc r="B393">
      <v>7844</v>
    </oc>
    <nc r="B393">
      <v>7845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6" sId="1" odxf="1" dxf="1">
    <oc r="B394">
      <v>7845</v>
    </oc>
    <nc r="B394">
      <v>7847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67" sId="1">
    <oc r="B395">
      <v>7847</v>
    </oc>
    <nc r="B395">
      <v>7848</v>
    </nc>
  </rcc>
  <rcc rId="768" sId="1">
    <oc r="B396">
      <v>7848</v>
    </oc>
    <nc r="B396">
      <v>7849</v>
    </nc>
  </rcc>
  <rcc rId="769" sId="1" odxf="1" dxf="1">
    <oc r="B397">
      <v>7849</v>
    </oc>
    <nc r="B397">
      <v>7850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0" sId="1" odxf="1" dxf="1">
    <oc r="B398">
      <v>7850</v>
    </oc>
    <nc r="B398">
      <v>7851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71" sId="1">
    <oc r="B399">
      <v>7851</v>
    </oc>
    <nc r="B399">
      <v>7852</v>
    </nc>
  </rcc>
  <rcc rId="772" sId="1">
    <oc r="B400">
      <v>7852</v>
    </oc>
    <nc r="B400">
      <v>7853</v>
    </nc>
  </rcc>
  <rcc rId="773" sId="1">
    <oc r="B401">
      <v>7853</v>
    </oc>
    <nc r="B401">
      <v>7854</v>
    </nc>
  </rcc>
  <rcc rId="774" sId="1">
    <oc r="B402">
      <v>7854</v>
    </oc>
    <nc r="B402">
      <v>7855</v>
    </nc>
  </rcc>
  <rcc rId="775" sId="1">
    <oc r="B403">
      <v>7855</v>
    </oc>
    <nc r="B403">
      <v>7856</v>
    </nc>
  </rcc>
  <rcc rId="776" sId="1">
    <oc r="B404">
      <v>7856</v>
    </oc>
    <nc r="B404">
      <v>7857</v>
    </nc>
  </rcc>
  <rcc rId="777" sId="1">
    <oc r="B405">
      <v>7857</v>
    </oc>
    <nc r="B405">
      <v>7858</v>
    </nc>
  </rcc>
  <rcc rId="778" sId="1">
    <oc r="B406">
      <v>7858</v>
    </oc>
    <nc r="B406">
      <v>7860</v>
    </nc>
  </rcc>
  <rcc rId="779" sId="1">
    <oc r="B407">
      <v>7860</v>
    </oc>
    <nc r="B407">
      <v>7861</v>
    </nc>
  </rcc>
  <rcc rId="780" sId="1">
    <oc r="B408">
      <v>7861</v>
    </oc>
    <nc r="B408">
      <v>7862</v>
    </nc>
  </rcc>
  <rcc rId="781" sId="1">
    <oc r="B409">
      <v>7862</v>
    </oc>
    <nc r="B409">
      <v>7863</v>
    </nc>
  </rcc>
  <rcc rId="782" sId="1">
    <oc r="B410">
      <v>7863</v>
    </oc>
    <nc r="B410">
      <v>7864</v>
    </nc>
  </rcc>
  <rcc rId="783" sId="1">
    <oc r="B411">
      <v>7864</v>
    </oc>
    <nc r="B411">
      <v>7865</v>
    </nc>
  </rcc>
  <rcc rId="784" sId="1">
    <oc r="B412">
      <v>7865</v>
    </oc>
    <nc r="B412">
      <v>7867</v>
    </nc>
  </rcc>
  <rcc rId="785" sId="1">
    <oc r="B413">
      <v>7867</v>
    </oc>
    <nc r="B413">
      <v>7868</v>
    </nc>
  </rcc>
  <rcc rId="786" sId="1" odxf="1" dxf="1">
    <oc r="B414">
      <v>7868</v>
    </oc>
    <nc r="B414">
      <v>7897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7" sId="1" odxf="1" dxf="1">
    <oc r="B415">
      <v>7897</v>
    </oc>
    <nc r="B415">
      <v>7870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88" sId="1">
    <oc r="B416">
      <v>7870</v>
    </oc>
    <nc r="B416">
      <v>7871</v>
    </nc>
  </rcc>
  <rcc rId="789" sId="1">
    <oc r="B417">
      <v>7871</v>
    </oc>
    <nc r="B417">
      <v>7873</v>
    </nc>
  </rcc>
  <rcc rId="790" sId="1">
    <oc r="B418">
      <v>7873</v>
    </oc>
    <nc r="B418">
      <v>7874</v>
    </nc>
  </rcc>
  <rcc rId="791" sId="1">
    <oc r="B419">
      <v>7874</v>
    </oc>
    <nc r="B419">
      <v>7875</v>
    </nc>
  </rcc>
  <rcc rId="792" sId="1">
    <oc r="B420">
      <v>7875</v>
    </oc>
    <nc r="B420">
      <v>7876</v>
    </nc>
  </rcc>
  <rcc rId="793" sId="1">
    <oc r="B421">
      <v>7876</v>
    </oc>
    <nc r="B421">
      <v>7878</v>
    </nc>
  </rcc>
  <rcc rId="794" sId="1">
    <oc r="B422">
      <v>7878</v>
    </oc>
    <nc r="B422">
      <v>7880</v>
    </nc>
  </rcc>
  <rcc rId="795" sId="1">
    <oc r="B423">
      <v>7880</v>
    </oc>
    <nc r="B423">
      <v>7881</v>
    </nc>
  </rcc>
  <rcc rId="796" sId="1">
    <oc r="B424">
      <v>7881</v>
    </oc>
    <nc r="B424">
      <v>7882</v>
    </nc>
  </rcc>
  <rcc rId="797" sId="1">
    <oc r="B425">
      <v>7882</v>
    </oc>
    <nc r="B425">
      <v>7883</v>
    </nc>
  </rcc>
  <rcc rId="798" sId="1">
    <oc r="B426">
      <v>7883</v>
    </oc>
    <nc r="B426">
      <v>7884</v>
    </nc>
  </rcc>
  <rcc rId="799" sId="1">
    <oc r="B427">
      <v>7884</v>
    </oc>
    <nc r="B427">
      <v>7885</v>
    </nc>
  </rcc>
  <rcc rId="800" sId="1">
    <oc r="B428">
      <v>7885</v>
    </oc>
    <nc r="B428">
      <v>7886</v>
    </nc>
  </rcc>
  <rcc rId="801" sId="1" odxf="1" dxf="1">
    <oc r="B429">
      <v>7886</v>
    </oc>
    <nc r="B429">
      <v>7887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802" sId="1">
    <oc r="B430">
      <v>7887</v>
    </oc>
    <nc r="B430">
      <v>7888</v>
    </nc>
  </rcc>
  <rcc rId="803" sId="1">
    <oc r="B431">
      <v>7888</v>
    </oc>
    <nc r="B431">
      <v>7890</v>
    </nc>
  </rcc>
  <rcc rId="804" sId="1">
    <oc r="B432">
      <v>7890</v>
    </oc>
    <nc r="B432">
      <v>7892</v>
    </nc>
  </rcc>
  <rcc rId="805" sId="1" odxf="1" dxf="1">
    <oc r="B433">
      <v>7892</v>
    </oc>
    <nc r="B433">
      <v>7893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6" sId="1">
    <oc r="B434">
      <v>7893</v>
    </oc>
    <nc r="B434">
      <v>7894</v>
    </nc>
  </rcc>
  <rcc rId="807" sId="1" odxf="1" dxf="1">
    <oc r="B435">
      <v>7894</v>
    </oc>
    <nc r="B435">
      <v>7895</v>
    </nc>
    <odxf>
      <fill>
        <patternFill patternType="solid">
          <bgColor theme="0"/>
        </patternFill>
      </fill>
      <border outline="0"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bottom/>
      </border>
    </ndxf>
  </rcc>
  <rcc rId="808" sId="1" odxf="1" dxf="1">
    <oc r="B436">
      <v>7895</v>
    </oc>
    <nc r="B436">
      <v>7896</v>
    </nc>
    <odxf>
      <border outline="0">
        <left style="medium">
          <color indexed="64"/>
        </left>
        <bottom/>
      </border>
    </odxf>
    <ndxf>
      <border outline="0">
        <left style="thin">
          <color indexed="64"/>
        </left>
        <bottom style="medium">
          <color indexed="64"/>
        </bottom>
      </border>
    </ndxf>
  </rcc>
  <rcc rId="809" sId="1" odxf="1" dxf="1">
    <oc r="C89">
      <v>3111</v>
    </oc>
    <nc r="C89">
      <v>3117</v>
    </nc>
    <odxf>
      <fill>
        <patternFill patternType="solid">
          <bgColor theme="6" tint="0.59999389629810485"/>
        </patternFill>
      </fill>
    </odxf>
    <ndxf>
      <fill>
        <patternFill patternType="none">
          <bgColor indexed="65"/>
        </patternFill>
      </fill>
    </ndxf>
  </rcc>
  <rcc rId="810" sId="1">
    <oc r="C90">
      <v>3117</v>
    </oc>
    <nc r="C90">
      <v>3111</v>
    </nc>
  </rcc>
  <rcc rId="811" sId="1">
    <oc r="C92">
      <v>3111</v>
    </oc>
    <nc r="C92">
      <v>3117</v>
    </nc>
  </rcc>
  <rcc rId="812" sId="1">
    <oc r="C93">
      <v>3117</v>
    </oc>
    <nc r="C93">
      <v>3113</v>
    </nc>
  </rcc>
  <rcc rId="813" sId="1">
    <oc r="C94">
      <v>3113</v>
    </oc>
    <nc r="C94">
      <v>3111</v>
    </nc>
  </rcc>
  <rcc rId="814" sId="1">
    <oc r="C95">
      <v>3111</v>
    </oc>
    <nc r="C95">
      <v>3113</v>
    </nc>
  </rcc>
  <rcc rId="815" sId="1">
    <oc r="C96">
      <v>3113</v>
    </oc>
    <nc r="C96">
      <v>3111</v>
    </nc>
  </rcc>
  <rcc rId="816" sId="1">
    <oc r="C97">
      <v>3111</v>
    </oc>
    <nc r="C97">
      <v>3233</v>
    </nc>
  </rcc>
  <rcc rId="817" sId="1">
    <oc r="C98">
      <v>3233</v>
    </oc>
    <nc r="C98">
      <v>3113</v>
    </nc>
  </rcc>
  <rfmt sheetId="1" sqref="C102" start="0" length="0">
    <dxf>
      <fill>
        <patternFill patternType="solid">
          <bgColor theme="0"/>
        </patternFill>
      </fill>
    </dxf>
  </rfmt>
  <rcc rId="818" sId="1" odxf="1" dxf="1">
    <oc r="C103">
      <v>3113</v>
    </oc>
    <nc r="C103">
      <v>3117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19" sId="1">
    <oc r="C105">
      <v>3117</v>
    </oc>
    <nc r="C105">
      <v>3113</v>
    </nc>
  </rcc>
  <rcc rId="820" sId="1">
    <oc r="C107">
      <v>3113</v>
    </oc>
    <nc r="C107">
      <v>3117</v>
    </nc>
  </rcc>
  <rcc rId="821" sId="1">
    <oc r="C110">
      <v>3117</v>
    </oc>
    <nc r="C110">
      <v>3111</v>
    </nc>
  </rcc>
  <rcc rId="822" sId="1">
    <oc r="C116">
      <v>3111</v>
    </oc>
    <nc r="C116">
      <v>3231</v>
    </nc>
  </rcc>
  <rcc rId="823" sId="1">
    <oc r="C117">
      <v>3231</v>
    </oc>
    <nc r="C117">
      <v>3233</v>
    </nc>
  </rcc>
  <rcc rId="824" sId="1">
    <oc r="C118">
      <v>3233</v>
    </oc>
    <nc r="C118">
      <v>3141</v>
    </nc>
  </rcc>
  <rcc rId="825" sId="1" odxf="1" dxf="1">
    <oc r="C119">
      <v>3141</v>
    </oc>
    <nc r="C119">
      <v>3111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120" start="0" length="0">
    <dxf>
      <fill>
        <patternFill patternType="none">
          <bgColor indexed="65"/>
        </patternFill>
      </fill>
    </dxf>
  </rfmt>
  <rcc rId="826" sId="1">
    <oc r="C141">
      <v>3111</v>
    </oc>
    <nc r="C141">
      <v>3113</v>
    </nc>
  </rcc>
  <rfmt sheetId="1" sqref="C150" start="0" length="0">
    <dxf>
      <fill>
        <patternFill patternType="solid">
          <bgColor theme="0"/>
        </patternFill>
      </fill>
    </dxf>
  </rfmt>
  <rcc rId="827" sId="1" odxf="1" dxf="1">
    <oc r="C151">
      <v>3113</v>
    </oc>
    <nc r="C151">
      <v>3117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28" sId="1">
    <oc r="C160">
      <v>3117</v>
    </oc>
    <nc r="C160">
      <v>3231</v>
    </nc>
  </rcc>
  <rcc rId="829" sId="1">
    <oc r="C161">
      <v>3231</v>
    </oc>
    <nc r="C161">
      <v>3233</v>
    </nc>
  </rcc>
  <rcc rId="830" sId="1">
    <oc r="C162">
      <v>3233</v>
    </oc>
    <nc r="C162">
      <v>3141</v>
    </nc>
  </rcc>
  <rcc rId="831" sId="1" odxf="1" dxf="1">
    <oc r="C163">
      <v>3141</v>
    </oc>
    <nc r="C163">
      <v>3111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>
    <oc r="C164">
      <v>3111</v>
    </oc>
    <nc r="C164">
      <v>3113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33" sId="1">
    <oc r="C166">
      <v>3113</v>
    </oc>
    <nc r="C166">
      <v>3231</v>
    </nc>
  </rcc>
  <rcc rId="834" sId="1">
    <oc r="C167">
      <v>3231</v>
    </oc>
    <nc r="C167">
      <v>3113</v>
    </nc>
  </rcc>
  <rcc rId="835" sId="1">
    <oc r="C169">
      <v>3113</v>
    </oc>
    <nc r="C169">
      <v>3117</v>
    </nc>
  </rcc>
  <rcc rId="836" sId="1">
    <oc r="C170">
      <v>3117</v>
    </oc>
    <nc r="C170">
      <v>3111</v>
    </nc>
  </rcc>
  <rcc rId="837" sId="1">
    <oc r="C173">
      <v>3111</v>
    </oc>
    <nc r="C173">
      <v>3141</v>
    </nc>
  </rcc>
  <rcc rId="838" sId="1">
    <oc r="C175">
      <v>3141</v>
    </oc>
    <nc r="C175">
      <v>3233</v>
    </nc>
  </rcc>
  <rcc rId="839" sId="1">
    <oc r="C176">
      <v>3233</v>
    </oc>
    <nc r="C176">
      <v>3111</v>
    </nc>
  </rcc>
  <rcc rId="840" sId="1">
    <oc r="C177">
      <v>3111</v>
    </oc>
    <nc r="C177">
      <v>3113</v>
    </nc>
  </rcc>
  <rcc rId="841" sId="1">
    <oc r="C179">
      <v>3113</v>
    </oc>
    <nc r="C179">
      <v>3231</v>
    </nc>
  </rcc>
  <rcc rId="842" sId="1">
    <oc r="C180">
      <v>3231</v>
    </oc>
    <nc r="C180">
      <v>3233</v>
    </nc>
  </rcc>
  <rcc rId="843" sId="1">
    <oc r="C181">
      <v>3233</v>
    </oc>
    <nc r="C181">
      <v>3111</v>
    </nc>
  </rcc>
  <rcc rId="844" sId="1">
    <oc r="C183">
      <v>3111</v>
    </oc>
    <nc r="C183">
      <v>3113</v>
    </nc>
  </rcc>
  <rcc rId="845" sId="1">
    <oc r="C185">
      <v>3113</v>
    </oc>
    <nc r="C185">
      <v>3117</v>
    </nc>
  </rcc>
  <rcc rId="846" sId="1">
    <oc r="C186">
      <v>3117</v>
    </oc>
    <nc r="C186">
      <v>3111</v>
    </nc>
  </rcc>
  <rcc rId="847" sId="1">
    <oc r="C189">
      <v>3111</v>
    </oc>
    <nc r="C189">
      <v>3117</v>
    </nc>
  </rcc>
  <rcc rId="848" sId="1">
    <oc r="C191">
      <v>3117</v>
    </oc>
    <nc r="C191">
      <v>3111</v>
    </nc>
  </rcc>
  <rcc rId="849" sId="1">
    <oc r="C192">
      <v>3111</v>
    </oc>
    <nc r="C192">
      <v>3117</v>
    </nc>
  </rcc>
  <rcc rId="850" sId="1">
    <oc r="C194">
      <v>3117</v>
    </oc>
    <nc r="C194">
      <v>3111</v>
    </nc>
  </rcc>
  <rcc rId="851" sId="1">
    <oc r="C195">
      <v>3111</v>
    </oc>
    <nc r="C195">
      <v>3113</v>
    </nc>
  </rcc>
  <rcc rId="852" sId="1">
    <oc r="C199">
      <v>3113</v>
    </oc>
    <nc r="C199">
      <v>3111</v>
    </nc>
  </rcc>
  <rcc rId="853" sId="1">
    <oc r="C200">
      <v>3111</v>
    </oc>
    <nc r="C200">
      <v>3141</v>
    </nc>
  </rcc>
  <rcc rId="854" sId="1">
    <oc r="C201">
      <v>3141</v>
    </oc>
    <nc r="C201">
      <v>3117</v>
    </nc>
  </rcc>
  <rcc rId="855" sId="1">
    <oc r="C203">
      <v>3117</v>
    </oc>
    <nc r="C203">
      <v>3111</v>
    </nc>
  </rcc>
  <rcc rId="856" sId="1">
    <oc r="C204">
      <v>3111</v>
    </oc>
    <nc r="C204">
      <v>3117</v>
    </nc>
  </rcc>
  <rcc rId="857" sId="1">
    <oc r="C205">
      <v>3117</v>
    </oc>
    <nc r="C205">
      <v>3111</v>
    </nc>
  </rcc>
  <rcc rId="858" sId="1">
    <oc r="C206">
      <v>3111</v>
    </oc>
    <nc r="C206">
      <v>3117</v>
    </nc>
  </rcc>
  <rcc rId="859" sId="1">
    <oc r="C207">
      <v>3117</v>
    </oc>
    <nc r="C207">
      <v>3231</v>
    </nc>
  </rcc>
  <rcc rId="860" sId="1">
    <oc r="C208">
      <v>3231</v>
    </oc>
    <nc r="C208">
      <v>3233</v>
    </nc>
  </rcc>
  <rcc rId="861" sId="1">
    <oc r="C209">
      <v>3233</v>
    </oc>
    <nc r="C209">
      <v>3117</v>
    </nc>
  </rcc>
  <rcc rId="862" sId="1">
    <oc r="C210">
      <v>3117</v>
    </oc>
    <nc r="C210">
      <v>3111</v>
    </nc>
  </rcc>
  <rcc rId="863" sId="1">
    <oc r="C212">
      <v>3111</v>
    </oc>
    <nc r="C212">
      <v>3117</v>
    </nc>
  </rcc>
  <rcc rId="864" sId="1">
    <oc r="C214">
      <v>3117</v>
    </oc>
    <nc r="C214">
      <v>3113</v>
    </nc>
  </rcc>
  <rcc rId="865" sId="1">
    <oc r="C215">
      <v>3113</v>
    </oc>
    <nc r="C215">
      <v>3231</v>
    </nc>
  </rcc>
  <rcc rId="866" sId="1">
    <oc r="C216">
      <v>3231</v>
    </oc>
    <nc r="C216">
      <v>3111</v>
    </nc>
  </rcc>
  <rcc rId="867" sId="1">
    <oc r="C217">
      <v>3111</v>
    </oc>
    <nc r="C217">
      <v>3113</v>
    </nc>
  </rcc>
  <rcc rId="868" sId="1">
    <oc r="C218">
      <v>3113</v>
    </oc>
    <nc r="C218">
      <v>3233</v>
    </nc>
  </rcc>
  <rcc rId="869" sId="1">
    <oc r="C219">
      <v>3233</v>
    </oc>
    <nc r="C219">
      <v>3111</v>
    </nc>
  </rcc>
  <rcc rId="870" sId="1">
    <oc r="C221">
      <v>3111</v>
    </oc>
    <nc r="C221">
      <v>3113</v>
    </nc>
  </rcc>
  <rcc rId="871" sId="1">
    <oc r="C222">
      <v>3113</v>
    </oc>
    <nc r="C222">
      <v>3231</v>
    </nc>
  </rcc>
  <rcc rId="872" sId="1">
    <oc r="C223">
      <v>3231</v>
    </oc>
    <nc r="C223">
      <v>3233</v>
    </nc>
  </rcc>
  <rcc rId="873" sId="1">
    <oc r="C224">
      <v>3233</v>
    </oc>
    <nc r="C224">
      <v>3111</v>
    </nc>
  </rcc>
  <rfmt sheetId="1" sqref="C229" start="0" length="0">
    <dxf>
      <numFmt numFmtId="1" formatCode="0"/>
    </dxf>
  </rfmt>
  <rcc rId="874" sId="1">
    <oc r="C231">
      <v>3111</v>
    </oc>
    <nc r="C231">
      <v>3117</v>
    </nc>
  </rcc>
  <rcc rId="875" sId="1">
    <oc r="C234">
      <v>3117</v>
    </oc>
    <nc r="C234">
      <v>3113</v>
    </nc>
  </rcc>
  <rcc rId="876" sId="1">
    <oc r="C237">
      <v>3113</v>
    </oc>
    <nc r="C237">
      <v>3231</v>
    </nc>
  </rcc>
  <rcc rId="877" sId="1">
    <oc r="C238">
      <v>3231</v>
    </oc>
    <nc r="C238">
      <v>3233</v>
    </nc>
  </rcc>
  <rcc rId="878" sId="1">
    <oc r="C239">
      <v>3233</v>
    </oc>
    <nc r="C239">
      <v>3111</v>
    </nc>
  </rcc>
  <rcc rId="879" sId="1">
    <oc r="C240">
      <v>3111</v>
    </oc>
    <nc r="C240">
      <v>3113</v>
    </nc>
  </rcc>
  <rcc rId="880" sId="1">
    <oc r="C241">
      <v>3113</v>
    </oc>
    <nc r="C241">
      <v>3231</v>
    </nc>
  </rcc>
  <rcc rId="881" sId="1">
    <oc r="C242">
      <v>3231</v>
    </oc>
    <nc r="C242">
      <v>3117</v>
    </nc>
  </rcc>
  <rcc rId="882" sId="1">
    <oc r="C243">
      <v>3117</v>
    </oc>
    <nc r="C243">
      <v>3111</v>
    </nc>
  </rcc>
  <rcc rId="883" sId="1">
    <oc r="C244">
      <v>3111</v>
    </oc>
    <nc r="C244">
      <v>3117</v>
    </nc>
  </rcc>
  <rcc rId="884" sId="1">
    <oc r="C246">
      <v>3117</v>
    </oc>
    <nc r="C246">
      <v>3111</v>
    </nc>
  </rcc>
  <rcc rId="885" sId="1">
    <oc r="C247">
      <v>3111</v>
    </oc>
    <nc r="C247">
      <v>3113</v>
    </nc>
  </rcc>
  <rcc rId="886" sId="1">
    <oc r="C248">
      <v>3113</v>
    </oc>
    <nc r="C248">
      <v>3111</v>
    </nc>
  </rcc>
  <rcc rId="887" sId="1">
    <oc r="C249">
      <v>3111</v>
    </oc>
    <nc r="C249">
      <v>3113</v>
    </nc>
  </rcc>
  <rcc rId="888" sId="1">
    <oc r="C250">
      <v>3113</v>
    </oc>
    <nc r="C250">
      <v>3111</v>
    </nc>
  </rcc>
  <rcc rId="889" sId="1">
    <oc r="C251">
      <v>3111</v>
    </oc>
    <nc r="C251">
      <v>3113</v>
    </nc>
  </rcc>
  <rcc rId="890" sId="1">
    <oc r="C253">
      <v>3113</v>
    </oc>
    <nc r="C253">
      <v>3117</v>
    </nc>
  </rcc>
  <rcc rId="891" sId="1">
    <oc r="C256">
      <v>3117</v>
    </oc>
    <nc r="C256">
      <v>3111</v>
    </nc>
  </rcc>
  <rcc rId="892" sId="1">
    <oc r="C257">
      <v>3111</v>
    </oc>
    <nc r="C257">
      <v>3113</v>
    </nc>
  </rcc>
  <rcc rId="893" sId="1">
    <oc r="C258">
      <v>3113</v>
    </oc>
    <nc r="C258">
      <v>3117</v>
    </nc>
  </rcc>
  <rcc rId="894" sId="1" odxf="1" dxf="1">
    <oc r="C260">
      <v>3117</v>
    </oc>
    <nc r="C260">
      <v>3111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95" sId="1">
    <oc r="C261">
      <v>3111</v>
    </oc>
    <nc r="C261">
      <v>3141</v>
    </nc>
  </rcc>
  <rcc rId="896" sId="1" odxf="1" dxf="1">
    <oc r="C262">
      <v>3141</v>
    </oc>
    <nc r="C262">
      <v>3111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97" sId="1">
    <oc r="C264">
      <v>3111</v>
    </oc>
    <nc r="C264">
      <v>3113</v>
    </nc>
  </rcc>
  <rcc rId="898" sId="1">
    <oc r="C266">
      <v>3113</v>
    </oc>
    <nc r="C266">
      <v>3231</v>
    </nc>
  </rcc>
  <rcc rId="899" sId="1">
    <oc r="C267">
      <v>3231</v>
    </oc>
    <nc r="C267">
      <v>3233</v>
    </nc>
  </rcc>
  <rcc rId="900" sId="1" odxf="1" dxf="1">
    <oc r="C268">
      <v>3233</v>
    </oc>
    <nc r="C268">
      <v>3117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69" start="0" length="0">
    <dxf>
      <fill>
        <patternFill patternType="none">
          <bgColor indexed="65"/>
        </patternFill>
      </fill>
    </dxf>
  </rfmt>
  <rcc rId="901" sId="1">
    <oc r="C272">
      <v>3117</v>
    </oc>
    <nc r="C272">
      <v>3111</v>
    </nc>
  </rcc>
  <rcc rId="902" sId="1">
    <oc r="C273">
      <v>3111</v>
    </oc>
    <nc r="C273">
      <v>3113</v>
    </nc>
  </rcc>
  <rcc rId="903" sId="1">
    <oc r="C274">
      <v>3113</v>
    </oc>
    <nc r="C274">
      <v>3111</v>
    </nc>
  </rcc>
  <rcc rId="904" sId="1">
    <oc r="C283">
      <v>3111</v>
    </oc>
    <nc r="C283">
      <v>3117</v>
    </nc>
  </rcc>
  <rcc rId="905" sId="1">
    <oc r="C287">
      <v>3117</v>
    </oc>
    <nc r="C287">
      <v>3113</v>
    </nc>
  </rcc>
  <rcc rId="906" sId="1" odxf="1" dxf="1">
    <oc r="C292">
      <v>3113</v>
    </oc>
    <nc r="C292">
      <v>3117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07" sId="1" odxf="1" dxf="1">
    <oc r="C293">
      <v>3117</v>
    </oc>
    <nc r="C293">
      <v>3113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08" sId="1">
    <oc r="C294">
      <v>3113</v>
    </oc>
    <nc r="C294">
      <v>3233</v>
    </nc>
  </rcc>
  <rcc rId="909" sId="1">
    <oc r="C295">
      <v>3233</v>
    </oc>
    <nc r="C295">
      <v>3231</v>
    </nc>
  </rcc>
  <rcc rId="910" sId="1">
    <oc r="C297">
      <v>3231</v>
    </oc>
    <nc r="C297">
      <v>3113</v>
    </nc>
  </rcc>
  <rcc rId="911" sId="1">
    <oc r="C302">
      <v>3113</v>
    </oc>
    <nc r="C302">
      <v>3117</v>
    </nc>
  </rcc>
  <rcc rId="912" sId="1">
    <oc r="C306">
      <v>3117</v>
    </oc>
    <nc r="C306">
      <v>3111</v>
    </nc>
  </rcc>
  <rcc rId="913" sId="1">
    <oc r="C307">
      <v>3111</v>
    </oc>
    <nc r="C307">
      <v>3117</v>
    </nc>
  </rcc>
  <rcc rId="914" sId="1">
    <oc r="C310">
      <v>3117</v>
    </oc>
    <nc r="C310">
      <v>3111</v>
    </nc>
  </rcc>
  <rcc rId="915" sId="1">
    <oc r="C315">
      <v>3111</v>
    </oc>
    <nc r="C315">
      <v>3231</v>
    </nc>
  </rcc>
  <rcc rId="916" sId="1">
    <oc r="C317">
      <v>3231</v>
    </oc>
    <nc r="C317">
      <v>3233</v>
    </nc>
  </rcc>
  <rcc rId="917" sId="1" odxf="1" dxf="1">
    <oc r="C319">
      <v>3233</v>
    </oc>
    <nc r="C319">
      <v>3113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320" start="0" length="0">
    <dxf>
      <fill>
        <patternFill patternType="none">
          <bgColor indexed="65"/>
        </patternFill>
      </fill>
    </dxf>
  </rfmt>
  <rfmt sheetId="1" sqref="C323" start="0" length="0">
    <dxf>
      <fill>
        <patternFill patternType="solid">
          <bgColor theme="0"/>
        </patternFill>
      </fill>
    </dxf>
  </rfmt>
  <rfmt sheetId="1" sqref="C325" start="0" length="0">
    <dxf>
      <fill>
        <patternFill patternType="none">
          <bgColor indexed="65"/>
        </patternFill>
      </fill>
    </dxf>
  </rfmt>
  <rcc rId="918" sId="1">
    <oc r="C328">
      <v>3113</v>
    </oc>
    <nc r="C328">
      <v>3117</v>
    </nc>
  </rcc>
  <rfmt sheetId="1" sqref="C333" start="0" length="0">
    <dxf>
      <fill>
        <patternFill patternType="solid">
          <bgColor theme="0"/>
        </patternFill>
      </fill>
    </dxf>
  </rfmt>
  <rfmt sheetId="1" sqref="C334" start="0" length="0">
    <dxf>
      <fill>
        <patternFill patternType="none">
          <bgColor indexed="65"/>
        </patternFill>
      </fill>
    </dxf>
  </rfmt>
  <rcc rId="919" sId="1" odxf="1" dxf="1">
    <oc r="C340">
      <v>3117</v>
    </oc>
    <nc r="C340">
      <v>3111</v>
    </nc>
    <odxf>
      <border outline="0">
        <left style="thin">
          <color indexed="64"/>
        </left>
      </border>
    </odxf>
    <ndxf>
      <border outline="0">
        <left/>
      </border>
    </ndxf>
  </rcc>
  <rfmt sheetId="1" sqref="C344" start="0" length="0">
    <dxf>
      <border outline="0">
        <left style="thin">
          <color indexed="64"/>
        </left>
      </border>
    </dxf>
  </rfmt>
  <rcc rId="920" sId="1">
    <oc r="C351">
      <v>3111</v>
    </oc>
    <nc r="C351">
      <v>3233</v>
    </nc>
  </rcc>
  <rcc rId="921" sId="1">
    <oc r="C352">
      <v>3233</v>
    </oc>
    <nc r="C352">
      <v>3231</v>
    </nc>
  </rcc>
  <rcc rId="922" sId="1" odxf="1" dxf="1">
    <oc r="C353">
      <v>3231</v>
    </oc>
    <nc r="C353">
      <v>3141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23" sId="1" odxf="1" dxf="1">
    <oc r="C354">
      <v>3141</v>
    </oc>
    <nc r="C354">
      <v>3113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4" sId="1">
    <oc r="C358">
      <v>3113</v>
    </oc>
    <nc r="C358">
      <v>3231</v>
    </nc>
  </rcc>
  <rcc rId="925" sId="1">
    <oc r="C359">
      <v>3231</v>
    </oc>
    <nc r="C359">
      <v>3117</v>
    </nc>
  </rcc>
  <rcc rId="926" sId="1">
    <oc r="C360">
      <v>3117</v>
    </oc>
    <nc r="C360">
      <v>3111</v>
    </nc>
  </rcc>
  <rcc rId="927" sId="1">
    <oc r="C363">
      <v>3111</v>
    </oc>
    <nc r="C363">
      <v>3117</v>
    </nc>
  </rcc>
  <rcc rId="928" sId="1">
    <oc r="C365">
      <v>3117</v>
    </oc>
    <nc r="C365">
      <v>3111</v>
    </nc>
  </rcc>
  <rcc rId="929" sId="1">
    <oc r="C366">
      <v>3111</v>
    </oc>
    <nc r="C366">
      <v>3113</v>
    </nc>
  </rcc>
  <rcc rId="930" sId="1">
    <oc r="C367">
      <v>3113</v>
    </oc>
    <nc r="C367">
      <v>3111</v>
    </nc>
  </rcc>
  <rcc rId="931" sId="1">
    <oc r="C370">
      <v>3111</v>
    </oc>
    <nc r="C370">
      <v>3113</v>
    </nc>
  </rcc>
  <rcc rId="932" sId="1">
    <oc r="C371">
      <v>3113</v>
    </oc>
    <nc r="C371">
      <v>3111</v>
    </nc>
  </rcc>
  <rcc rId="933" sId="1">
    <oc r="C372">
      <v>3111</v>
    </oc>
    <nc r="C372">
      <v>3113</v>
    </nc>
  </rcc>
  <rcc rId="934" sId="1">
    <oc r="C373">
      <v>3113</v>
    </oc>
    <nc r="C373">
      <v>3233</v>
    </nc>
  </rcc>
  <rcc rId="935" sId="1">
    <oc r="C374">
      <v>3233</v>
    </oc>
    <nc r="C374">
      <v>3117</v>
    </nc>
  </rcc>
  <rcc rId="936" sId="1">
    <oc r="C376">
      <v>3117</v>
    </oc>
    <nc r="C376">
      <v>3111</v>
    </nc>
  </rcc>
  <rcc rId="937" sId="1">
    <oc r="C377">
      <v>3111</v>
    </oc>
    <nc r="C377">
      <v>3113</v>
    </nc>
  </rcc>
  <rcc rId="938" sId="1">
    <oc r="C379">
      <v>3113</v>
    </oc>
    <nc r="C379">
      <v>3111</v>
    </nc>
  </rcc>
  <rcc rId="939" sId="1">
    <oc r="C380">
      <v>3111</v>
    </oc>
    <nc r="C380">
      <v>3113</v>
    </nc>
  </rcc>
  <rfmt sheetId="1" sqref="C384" start="0" length="0">
    <dxf>
      <fill>
        <patternFill patternType="solid">
          <bgColor theme="0"/>
        </patternFill>
      </fill>
    </dxf>
  </rfmt>
  <rfmt sheetId="1" sqref="C385" start="0" length="0">
    <dxf>
      <fill>
        <patternFill patternType="none">
          <bgColor indexed="65"/>
        </patternFill>
      </fill>
    </dxf>
  </rfmt>
  <rcc rId="940" sId="1">
    <oc r="C386">
      <v>3113</v>
    </oc>
    <nc r="C386">
      <v>3231</v>
    </nc>
  </rcc>
  <rcc rId="941" sId="1">
    <oc r="C387">
      <v>3231</v>
    </oc>
    <nc r="C387">
      <v>3113</v>
    </nc>
  </rcc>
  <rcc rId="942" sId="1">
    <oc r="C388">
      <v>3113</v>
    </oc>
    <nc r="C388">
      <v>3233</v>
    </nc>
  </rcc>
  <rcc rId="943" sId="1">
    <oc r="C389">
      <v>3233</v>
    </oc>
    <nc r="C389">
      <v>3111</v>
    </nc>
  </rcc>
  <rcc rId="944" sId="1" odxf="1" dxf="1">
    <oc r="C390">
      <v>3111</v>
    </oc>
    <nc r="C390">
      <v>3113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391" start="0" length="0">
    <dxf>
      <fill>
        <patternFill patternType="none">
          <bgColor indexed="65"/>
        </patternFill>
      </fill>
    </dxf>
  </rfmt>
  <rcc rId="945" sId="1">
    <oc r="C392">
      <v>3113</v>
    </oc>
    <nc r="C392">
      <v>3231</v>
    </nc>
  </rcc>
  <rcc rId="946" sId="1" odxf="1" dxf="1">
    <oc r="C393">
      <v>3231</v>
    </oc>
    <nc r="C393">
      <v>3111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47" sId="1" odxf="1" dxf="1">
    <oc r="C394">
      <v>3111</v>
    </oc>
    <nc r="C394">
      <v>3113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48" sId="1">
    <oc r="C395">
      <v>3113</v>
    </oc>
    <nc r="C395">
      <v>3231</v>
    </nc>
  </rcc>
  <rcc rId="949" sId="1">
    <oc r="C396">
      <v>3231</v>
    </oc>
    <nc r="C396">
      <v>3117</v>
    </nc>
  </rcc>
  <rcc rId="950" sId="1" odxf="1" dxf="1">
    <oc r="C397">
      <v>3117</v>
    </oc>
    <nc r="C397">
      <v>3113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1" sId="1" odxf="1" dxf="1">
    <oc r="C398">
      <v>3113</v>
    </oc>
    <nc r="C398">
      <v>3117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52" sId="1">
    <oc r="C401">
      <v>3117</v>
    </oc>
    <nc r="C401">
      <v>3113</v>
    </nc>
  </rcc>
  <rcc rId="953" sId="1">
    <oc r="C402">
      <v>3113</v>
    </oc>
    <nc r="C402">
      <v>3117</v>
    </nc>
  </rcc>
  <rcc rId="954" sId="1">
    <oc r="C404">
      <v>3117</v>
    </oc>
    <nc r="C404">
      <v>3111</v>
    </nc>
  </rcc>
  <rcc rId="955" sId="1">
    <oc r="C407">
      <v>3111</v>
    </oc>
    <nc r="C407">
      <v>3113</v>
    </nc>
  </rcc>
  <rcc rId="956" sId="1">
    <oc r="C411">
      <v>3113</v>
    </oc>
    <nc r="C411">
      <v>3111</v>
    </nc>
  </rcc>
  <rcc rId="957" sId="1">
    <oc r="C412">
      <v>3111</v>
    </oc>
    <nc r="C412">
      <v>3117</v>
    </nc>
  </rcc>
  <rcc rId="958" sId="1" odxf="1" dxf="1">
    <oc r="C414">
      <v>3117</v>
    </oc>
    <nc r="C414">
      <v>3127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9" sId="1" odxf="1" dxf="1">
    <oc r="C415">
      <v>3127</v>
    </oc>
    <nc r="C415">
      <v>3233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60" sId="1">
    <oc r="C416">
      <v>3233</v>
    </oc>
    <nc r="C416">
      <v>3111</v>
    </nc>
  </rcc>
  <rcc rId="961" sId="1">
    <oc r="C422">
      <v>3111</v>
    </oc>
    <nc r="C422">
      <v>3117</v>
    </nc>
  </rcc>
  <rcc rId="962" sId="1" odxf="1" dxf="1">
    <oc r="C426">
      <v>3117</v>
    </oc>
    <nc r="C426">
      <v>3111</v>
    </nc>
    <odxf>
      <fill>
        <patternFill patternType="none">
          <bgColor indexed="65"/>
        </patternFill>
      </fill>
    </odxf>
    <ndxf>
      <fill>
        <patternFill patternType="solid">
          <bgColor theme="9" tint="0.59999389629810485"/>
        </patternFill>
      </fill>
    </ndxf>
  </rcc>
  <rcc rId="963" sId="1" odxf="1" dxf="1">
    <oc r="C427">
      <v>3111</v>
    </oc>
    <nc r="C427">
      <v>3113</v>
    </nc>
    <odxf>
      <fill>
        <patternFill patternType="solid">
          <bgColor theme="9" tint="0.59999389629810485"/>
        </patternFill>
      </fill>
    </odxf>
    <ndxf>
      <fill>
        <patternFill patternType="none">
          <bgColor indexed="65"/>
        </patternFill>
      </fill>
    </ndxf>
  </rcc>
  <rcc rId="964" sId="1">
    <oc r="C428">
      <v>3113</v>
    </oc>
    <nc r="C428">
      <v>3117</v>
    </nc>
  </rcc>
  <rcc rId="965" sId="1">
    <oc r="C429">
      <v>3117</v>
    </oc>
    <nc r="C429">
      <v>3113</v>
    </nc>
  </rcc>
  <rcc rId="966" sId="1">
    <oc r="C431">
      <v>3113</v>
    </oc>
    <nc r="C431">
      <v>3117</v>
    </nc>
  </rcc>
  <rcc rId="967" sId="1">
    <oc r="C432">
      <v>3117</v>
    </oc>
    <nc r="C432">
      <v>3113</v>
    </nc>
  </rcc>
  <rfmt sheetId="1" sqref="C433" start="0" length="0">
    <dxf>
      <fill>
        <patternFill patternType="solid">
          <bgColor theme="0"/>
        </patternFill>
      </fill>
    </dxf>
  </rfmt>
  <rcc rId="968" sId="1">
    <oc r="C434">
      <v>3113</v>
    </oc>
    <nc r="C434">
      <v>3231</v>
    </nc>
  </rcc>
  <rfmt sheetId="1" sqref="C435" start="0" length="0">
    <dxf>
      <fill>
        <patternFill patternType="none">
          <bgColor indexed="65"/>
        </patternFill>
      </fill>
      <border outline="0">
        <bottom/>
      </border>
    </dxf>
  </rfmt>
  <rcc rId="969" sId="1" odxf="1" dxf="1">
    <oc r="C436">
      <v>3231</v>
    </oc>
    <nc r="C436">
      <v>3113</v>
    </nc>
    <odxf>
      <border outline="0">
        <bottom/>
      </border>
    </odxf>
    <ndxf>
      <border outline="0">
        <bottom style="medium">
          <color indexed="64"/>
        </bottom>
      </border>
    </ndxf>
  </rcc>
  <rcmt sheetId="1" cell="C427" guid="{00000000-0000-0000-0000-000000000000}" action="delete" author="Věra Neumannová"/>
  <rcc rId="970" sId="1" odxf="1" dxf="1">
    <oc r="E89" t="inlineStr">
      <is>
        <t>Mateřská škola, Nepolisy</t>
      </is>
    </oc>
    <nc r="E89" t="inlineStr">
      <is>
        <t>Základní škola a Mateřská škola, Nepolisy, okres Hradec Králové</t>
      </is>
    </nc>
    <odxf>
      <fill>
        <patternFill>
          <bgColor theme="6" tint="0.59999389629810485"/>
        </patternFill>
      </fill>
      <border outline="0">
        <left style="thin">
          <color indexed="64"/>
        </left>
        <right style="thin">
          <color indexed="64"/>
        </right>
      </border>
    </odxf>
    <ndxf>
      <fill>
        <patternFill>
          <bgColor theme="0"/>
        </patternFill>
      </fill>
      <border outline="0">
        <left style="medium">
          <color indexed="64"/>
        </left>
        <right style="medium">
          <color indexed="64"/>
        </right>
      </border>
    </ndxf>
  </rcc>
  <rcc rId="971" sId="1" odxf="1" dxf="1">
    <oc r="E90" t="inlineStr">
      <is>
        <t>Základní škola a Mateřská škola, Nepolisy, okres Hradec Králové</t>
      </is>
    </oc>
    <nc r="E90" t="inlineStr">
      <is>
        <t>Mateřská škola Ohnišťany</t>
      </is>
    </nc>
    <odxf>
      <fill>
        <patternFill patternType="solid">
          <bgColor theme="0"/>
        </patternFill>
      </fill>
      <border outline="0">
        <left style="medium">
          <color indexed="64"/>
        </left>
        <right style="medium">
          <color indexed="64"/>
        </right>
      </border>
    </odxf>
    <n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</border>
    </ndxf>
  </rcc>
  <rcc rId="972" sId="1">
    <oc r="E91" t="inlineStr">
      <is>
        <t>Mateřská škola Ohnišťany</t>
      </is>
    </oc>
    <nc r="E91" t="inlineStr">
      <is>
        <t>Mateřská škola, Petrovice</t>
      </is>
    </nc>
  </rcc>
  <rcc rId="973" sId="1">
    <oc r="E92" t="inlineStr">
      <is>
        <t>Mateřská škola, Petrovice</t>
      </is>
    </oc>
    <nc r="E92" t="inlineStr">
      <is>
        <t>Základní škola a mateřská škola, Prasek</t>
      </is>
    </nc>
  </rcc>
  <rcc rId="974" sId="1">
    <oc r="E93" t="inlineStr">
      <is>
        <t>Základní škola a mateřská škola, Prasek</t>
      </is>
    </oc>
    <nc r="E93" t="inlineStr">
      <is>
        <t>Základní škola a mateřská škola, Skřivany, okres Hradec Králové</t>
      </is>
    </nc>
  </rcc>
  <rcc rId="975" sId="1">
    <oc r="E94" t="inlineStr">
      <is>
        <t>Základní škola a mateřská škola, Skřivany, okres Hradec Králové</t>
      </is>
    </oc>
    <nc r="E94" t="inlineStr">
      <is>
        <t>Mateřská škola, Sloupno</t>
      </is>
    </nc>
  </rcc>
  <rcc rId="976" sId="1">
    <oc r="E95" t="inlineStr">
      <is>
        <t>Mateřská škola, Sloupno</t>
      </is>
    </oc>
    <nc r="E95" t="inlineStr">
      <is>
        <t>Základní škola a Mateřská škola, Smidary, okres Hradec Králové</t>
      </is>
    </nc>
  </rcc>
  <rcc rId="977" sId="1">
    <oc r="E96" t="inlineStr">
      <is>
        <t>Základní škola a Mateřská škola, Smidary, okres Hradec Králové</t>
      </is>
    </oc>
    <nc r="E96" t="inlineStr">
      <is>
        <t>Mateřská škola, Starý Bydžov</t>
      </is>
    </nc>
  </rcc>
  <rcc rId="978" sId="1" odxf="1" dxf="1">
    <oc r="E97" t="inlineStr">
      <is>
        <t>Mateřská škola, Starý Bydžov</t>
      </is>
    </oc>
    <nc r="E97" t="inlineStr">
      <is>
        <t>Dům dětí a mládeže, Nový Bydžov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79" sId="1" odxf="1" dxf="1">
    <oc r="E98" t="inlineStr">
      <is>
        <t>Dům dětí a mládeže, Nový Bydžov</t>
      </is>
    </oc>
    <nc r="E98" t="inlineStr">
      <is>
        <t>Základní škola a mateřská škola Na Daliborce, Hořice, Žižkova 866, okres Jičín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0" sId="1">
    <oc r="E99" t="inlineStr">
      <is>
        <t>Základní škola a mateřská škola Na Daliborce, Hořice, Žižkova 866, okres Jičín</t>
      </is>
    </oc>
    <nc r="E99" t="inlineStr">
      <is>
        <t>Základní škola Na Habru, Hořice, Jablonského 865, okres Jičín</t>
      </is>
    </nc>
  </rcc>
  <rcc rId="981" sId="1">
    <oc r="E100" t="inlineStr">
      <is>
        <t>Základní škola Na Habru, Hořice, Jablonského 865, okres Jičín</t>
      </is>
    </oc>
    <nc r="E100" t="inlineStr">
      <is>
        <t>Základní škola, Hořice, Komenského 338, okres Jičín</t>
      </is>
    </nc>
  </rcc>
  <rcc rId="982" sId="1">
    <oc r="E101" t="inlineStr">
      <is>
        <t>Základní škola, Hořice, Komenského 338, okres Jičín</t>
      </is>
    </oc>
    <nc r="E101" t="inlineStr">
      <is>
        <t>Základní škola K. J. Erbena a Mateřská škola Korálka Miletín, Na Parkáni 107</t>
      </is>
    </nc>
  </rcc>
  <rcc rId="983" sId="1" odxf="1" dxf="1">
    <oc r="E102" t="inlineStr">
      <is>
        <t>Základní škola K. J. Erbena a Mateřská škola Korálka Miletín, Na Parkáni 107</t>
      </is>
    </oc>
    <nc r="E102" t="inlineStr">
      <is>
        <t>Základní škola Eduarda Štorcha a mateřská škola Ostroměř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4" sId="1" odxf="1" dxf="1">
    <oc r="E103" t="inlineStr">
      <is>
        <t>Základní škola Eduarda Štorcha a mateřská škola Ostroměř</t>
      </is>
    </oc>
    <nc r="E103" t="inlineStr">
      <is>
        <t>Základní škola, Jeřice, okres Jičín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5" sId="1">
    <oc r="E104" t="inlineStr">
      <is>
        <t>Základní škola, Jeřice, okres Jičín</t>
      </is>
    </oc>
    <nc r="E104" t="inlineStr">
      <is>
        <t>Základní škola Milovice u Hořic, okres Jičín</t>
      </is>
    </nc>
  </rcc>
  <rcc rId="986" sId="1">
    <oc r="E105" t="inlineStr">
      <is>
        <t>Základní škola Milovice u Hořic, okres Jičín</t>
      </is>
    </oc>
    <nc r="E105" t="inlineStr">
      <is>
        <t xml:space="preserve">Základní škola a mateřská škola, Cerekvice nad Bystřicí, příspěvková organizace </t>
      </is>
    </nc>
  </rcc>
  <rcc rId="987" sId="1">
    <oc r="E106" t="inlineStr">
      <is>
        <t xml:space="preserve">Základní škola a mateřská škola, Cerekvice nad Bystřicí, příspěvková organizace </t>
      </is>
    </oc>
    <nc r="E106" t="inlineStr">
      <is>
        <t>Základní škola a mateřská škola, Chomutice 162, okres Jičín</t>
      </is>
    </nc>
  </rcc>
  <rcc rId="988" sId="1">
    <oc r="E107" t="inlineStr">
      <is>
        <t>Základní škola a mateřská škola, Chomutice 162, okres Jičín</t>
      </is>
    </oc>
    <nc r="E107" t="inlineStr">
      <is>
        <t>Základní škola a Mateřská škola, Dobrá Voda u Hořic, okres Jičín</t>
      </is>
    </nc>
  </rcc>
  <rcc rId="989" sId="1">
    <oc r="E108" t="inlineStr">
      <is>
        <t>Základní škola a Mateřská škola, Dobrá Voda u Hořic, okres Jičín</t>
      </is>
    </oc>
    <nc r="E108" t="inlineStr">
      <is>
        <t>Základní škola a Mateřská škola, Chodovice 2</t>
      </is>
    </nc>
  </rcc>
  <rcc rId="990" sId="1">
    <oc r="E109" t="inlineStr">
      <is>
        <t>Základní škola a Mateřská škola, Chodovice 2</t>
      </is>
    </oc>
    <nc r="E109" t="inlineStr">
      <is>
        <t xml:space="preserve">Základní škola a Mateřská škola, Podhorní Újezd a Vojice, okres Jičín </t>
      </is>
    </nc>
  </rcc>
  <rcc rId="991" sId="1">
    <oc r="E110" t="inlineStr">
      <is>
        <t xml:space="preserve">Základní škola a Mateřská škola, Podhorní Újezd a Vojice, okres Jičín </t>
      </is>
    </oc>
    <nc r="E110" t="inlineStr">
      <is>
        <t>Mateřská škola Na Habru Hořice</t>
      </is>
    </nc>
  </rcc>
  <rcc rId="992" sId="1">
    <oc r="E111" t="inlineStr">
      <is>
        <t>Mateřská škola Na Habru Hořice</t>
      </is>
    </oc>
    <nc r="E111" t="inlineStr">
      <is>
        <t>Mateřská škola Hořice, Husova 2166</t>
      </is>
    </nc>
  </rcc>
  <rcc rId="993" sId="1">
    <oc r="E112" t="inlineStr">
      <is>
        <t>Mateřská škola Hořice, Husova 2166</t>
      </is>
    </oc>
    <nc r="E112" t="inlineStr">
      <is>
        <t xml:space="preserve">Mateřská škola Pod Lipou, Hořice </t>
      </is>
    </nc>
  </rcc>
  <rcc rId="994" sId="1">
    <oc r="E113" t="inlineStr">
      <is>
        <t xml:space="preserve">Mateřská škola Pod Lipou, Hořice </t>
      </is>
    </oc>
    <nc r="E113" t="inlineStr">
      <is>
        <t>Mateřská škola Jeřice 19</t>
      </is>
    </nc>
  </rcc>
  <rcc rId="995" sId="1">
    <oc r="E114" t="inlineStr">
      <is>
        <t>Mateřská škola Jeřice 19</t>
      </is>
    </oc>
    <nc r="E114" t="inlineStr">
      <is>
        <t>Mateřská škola Rohoznice 145</t>
      </is>
    </nc>
  </rcc>
  <rcc rId="996" sId="1">
    <oc r="E115" t="inlineStr">
      <is>
        <t>Mateřská škola Rohoznice 145</t>
      </is>
    </oc>
    <nc r="E115" t="inlineStr">
      <is>
        <t>Mateřská škola, Sobčice, příspěvková organizace</t>
      </is>
    </nc>
  </rcc>
  <rcc rId="997" sId="1">
    <oc r="E116" t="inlineStr">
      <is>
        <t>Mateřská škola, Sobčice, příspěvková organizace</t>
      </is>
    </oc>
    <nc r="E116" t="inlineStr">
      <is>
        <t>Základní umělecká škola Hořice, Havlíčkova 1107</t>
      </is>
    </nc>
  </rcc>
  <rcc rId="998" sId="1">
    <oc r="E117" t="inlineStr">
      <is>
        <t>Základní umělecká škola Hořice, Havlíčkova 1107</t>
      </is>
    </oc>
    <nc r="E117" t="inlineStr">
      <is>
        <t>Dům dětí a mládeže Hořice</t>
      </is>
    </nc>
  </rcc>
  <rcc rId="999" sId="1">
    <oc r="E118" t="inlineStr">
      <is>
        <t>Dům dětí a mládeže Hořice</t>
      </is>
    </oc>
    <nc r="E118" t="inlineStr">
      <is>
        <t>Školní jídelna, Hořice, Přemyslova 401</t>
      </is>
    </nc>
  </rcc>
  <rcc rId="1000" sId="1" odxf="1" dxf="1">
    <oc r="E119" t="inlineStr">
      <is>
        <t>Školní jídelna, Hořice, Přemyslova 401</t>
      </is>
    </oc>
    <nc r="E119" t="inlineStr">
      <is>
        <t xml:space="preserve">Mateřská škola Třebnouševes 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01" sId="1" odxf="1" dxf="1">
    <oc r="E120" t="inlineStr">
      <is>
        <t xml:space="preserve">Mateřská škola Třebnouševes </t>
      </is>
    </oc>
    <nc r="E120" t="inlineStr">
      <is>
        <t>Mateřská škola Bystřice 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2" sId="1">
    <oc r="E121" t="inlineStr">
      <is>
        <t>Mateřská škola Bystřice 23</t>
      </is>
    </oc>
    <nc r="E121" t="inlineStr">
      <is>
        <t>Bělohradská mateřská škola</t>
      </is>
    </nc>
  </rcc>
  <rcc rId="1003" sId="1">
    <oc r="E122" t="inlineStr">
      <is>
        <t>Bělohradská mateřská škola</t>
      </is>
    </oc>
    <nc r="E122" t="inlineStr">
      <is>
        <t>2. mateřská škola Jičín, Fügnerova 750</t>
      </is>
    </nc>
  </rcc>
  <rcc rId="1004" sId="1">
    <oc r="E123" t="inlineStr">
      <is>
        <t>2. mateřská škola Jičín, Fügnerova 750</t>
      </is>
    </oc>
    <nc r="E123" t="inlineStr">
      <is>
        <t>Mateřská škola Máj Jičín, Pod Koželuhy 171</t>
      </is>
    </nc>
  </rcc>
  <rcc rId="1005" sId="1">
    <oc r="E124" t="inlineStr">
      <is>
        <t>Mateřská škola Máj Jičín, Pod Koželuhy 171</t>
      </is>
    </oc>
    <nc r="E124" t="inlineStr">
      <is>
        <t>3. mateřská škola Jičín, J. Š. Kubína 465</t>
      </is>
    </nc>
  </rcc>
  <rcc rId="1006" sId="1">
    <oc r="E125" t="inlineStr">
      <is>
        <t>3. mateřská škola Jičín, J. Š. Kubína 465</t>
      </is>
    </oc>
    <nc r="E125" t="inlineStr">
      <is>
        <t>Mateřská škola Větrov, Jičín, Křižíkova 1288</t>
      </is>
    </nc>
  </rcc>
  <rcc rId="1007" sId="1">
    <oc r="E126" t="inlineStr">
      <is>
        <t>Mateřská škola Větrov, Jičín, Křižíkova 1288</t>
      </is>
    </oc>
    <nc r="E126" t="inlineStr">
      <is>
        <t>Mateřská škola Jinolice 40</t>
      </is>
    </nc>
  </rcc>
  <rcc rId="1008" sId="1">
    <oc r="E127" t="inlineStr">
      <is>
        <t>Mateřská škola Jinolice 40</t>
      </is>
    </oc>
    <nc r="E127" t="inlineStr">
      <is>
        <t>Mateřská škola Kacákova Lhota 48</t>
      </is>
    </nc>
  </rcc>
  <rcc rId="1009" sId="1">
    <oc r="E128" t="inlineStr">
      <is>
        <t>Mateřská škola Kacákova Lhota 48</t>
      </is>
    </oc>
    <nc r="E128" t="inlineStr">
      <is>
        <t xml:space="preserve">Mateřská škola Kněžnice </t>
      </is>
    </nc>
  </rcc>
  <rcc rId="1010" sId="1">
    <oc r="E129" t="inlineStr">
      <is>
        <t xml:space="preserve">Mateřská škola Kněžnice </t>
      </is>
    </oc>
    <nc r="E129" t="inlineStr">
      <is>
        <t>Mateřská škola Konecchlumí 61</t>
      </is>
    </nc>
  </rcc>
  <rcc rId="1011" sId="1">
    <oc r="E130" t="inlineStr">
      <is>
        <t>Mateřská škola Konecchlumí 61</t>
      </is>
    </oc>
    <nc r="E130" t="inlineStr">
      <is>
        <t>Mateřská škola Libošovice 71</t>
      </is>
    </nc>
  </rcc>
  <rcc rId="1012" sId="1">
    <oc r="E131" t="inlineStr">
      <is>
        <t>Mateřská škola Libošovice 71</t>
      </is>
    </oc>
    <nc r="E131" t="inlineStr">
      <is>
        <t>Mateřská škola Markvartice</t>
      </is>
    </nc>
  </rcc>
  <rcc rId="1013" sId="1">
    <oc r="E132" t="inlineStr">
      <is>
        <t>Mateřská škola Markvartice</t>
      </is>
    </oc>
    <nc r="E132" t="inlineStr">
      <is>
        <t>Mateřská škola Milíčeves 71</t>
      </is>
    </nc>
  </rcc>
  <rcc rId="1014" sId="1">
    <oc r="E133" t="inlineStr">
      <is>
        <t>Mateřská škola Milíčeves 71</t>
      </is>
    </oc>
    <nc r="E133" t="inlineStr">
      <is>
        <t>Mateřská škola Mladějov</t>
      </is>
    </nc>
  </rcc>
  <rcc rId="1015" sId="1">
    <oc r="E134" t="inlineStr">
      <is>
        <t>Mateřská škola Mladějov</t>
      </is>
    </oc>
    <nc r="E134" t="inlineStr">
      <is>
        <t>Mateřská škola Mlázovice, Novopacká 2</t>
      </is>
    </nc>
  </rcc>
  <rcc rId="1016" sId="1">
    <oc r="E135" t="inlineStr">
      <is>
        <t>Mateřská škola Mlázovice, Novopacká 2</t>
      </is>
    </oc>
    <nc r="E135" t="inlineStr">
      <is>
        <t>Mateřská škola Ostružno 5</t>
      </is>
    </nc>
  </rcc>
  <rcc rId="1017" sId="1">
    <oc r="E136" t="inlineStr">
      <is>
        <t>Mateřská škola Ostružno 5</t>
      </is>
    </oc>
    <nc r="E136" t="inlineStr">
      <is>
        <t>Mateřská škola Sobotka, Jičínská 435</t>
      </is>
    </nc>
  </rcc>
  <rcc rId="1018" sId="1">
    <oc r="E137" t="inlineStr">
      <is>
        <t>Mateřská škola Sobotka, Jičínská 435</t>
      </is>
    </oc>
    <nc r="E137" t="inlineStr">
      <is>
        <t>Mateřská škola Valdice</t>
      </is>
    </nc>
  </rcc>
  <rcc rId="1019" sId="1">
    <oc r="E138" t="inlineStr">
      <is>
        <t>Mateřská škola Valdice</t>
      </is>
    </oc>
    <nc r="E138" t="inlineStr">
      <is>
        <t>Mateřská škola Veliš 40</t>
      </is>
    </nc>
  </rcc>
  <rcc rId="1020" sId="1">
    <oc r="E139" t="inlineStr">
      <is>
        <t>Mateřská škola Veliš 40</t>
      </is>
    </oc>
    <nc r="E139" t="inlineStr">
      <is>
        <t>Mateřská škola Volanice 130</t>
      </is>
    </nc>
  </rcc>
  <rcc rId="1021" sId="1">
    <oc r="E140" t="inlineStr">
      <is>
        <t>Mateřská škola Volanice 130</t>
      </is>
    </oc>
    <nc r="E140" t="inlineStr">
      <is>
        <t>Mateřská škola Žlunice 145</t>
      </is>
    </nc>
  </rcc>
  <rcc rId="1022" sId="1">
    <oc r="E141" t="inlineStr">
      <is>
        <t>Mateřská škola Žlunice 145</t>
      </is>
    </oc>
    <nc r="E141" t="inlineStr">
      <is>
        <t>Základní škola, Jičín, 17. listopadu 109, příspěvková organizace</t>
      </is>
    </nc>
  </rcc>
  <rcc rId="1023" sId="1">
    <oc r="E142" t="inlineStr">
      <is>
        <t>Základní škola, Jičín, 17. listopadu 109, příspěvková organizace</t>
      </is>
    </oc>
    <nc r="E142" t="inlineStr">
      <is>
        <t>Základní škola Jičín, Husova 170</t>
      </is>
    </nc>
  </rcc>
  <rcc rId="1024" sId="1">
    <oc r="E143" t="inlineStr">
      <is>
        <t>Základní škola Jičín, Husova 170</t>
      </is>
    </oc>
    <nc r="E143" t="inlineStr">
      <is>
        <t>Základní škola Jičín, Poděbradova 18</t>
      </is>
    </nc>
  </rcc>
  <rcc rId="1025" sId="1">
    <oc r="E144" t="inlineStr">
      <is>
        <t>Základní škola Jičín, Poděbradova 18</t>
      </is>
    </oc>
    <nc r="E144" t="inlineStr">
      <is>
        <t>Základní škola Jičín, Železnická 460</t>
      </is>
    </nc>
  </rcc>
  <rcc rId="1026" sId="1">
    <oc r="E145" t="inlineStr">
      <is>
        <t>Základní škola Jičín, Železnická 460</t>
      </is>
    </oc>
    <nc r="E145" t="inlineStr">
      <is>
        <t>Základní škola a Mateřská škola Kopidlno, Tomáše Svobody 297</t>
      </is>
    </nc>
  </rcc>
  <rcc rId="1027" sId="1">
    <oc r="E146" t="inlineStr">
      <is>
        <t>Základní škola a Mateřská škola Kopidlno, Tomáše Svobody 297</t>
      </is>
    </oc>
    <nc r="E146" t="inlineStr">
      <is>
        <t>Základní škola K. V. Raise Lázně Bělohrad, Komenského 95</t>
      </is>
    </nc>
  </rcc>
  <rcc rId="1028" sId="1">
    <oc r="E147" t="inlineStr">
      <is>
        <t>Základní škola K. V. Raise Lázně Bělohrad, Komenského 95</t>
      </is>
    </oc>
    <nc r="E147" t="inlineStr">
      <is>
        <t>Základní škola a Mateřská škola Libáň, Školní 11</t>
      </is>
    </nc>
  </rcc>
  <rcc rId="1029" sId="1">
    <oc r="E148" t="inlineStr">
      <is>
        <t>Základní škola a Mateřská škola Libáň, Školní 11</t>
      </is>
    </oc>
    <nc r="E148" t="inlineStr">
      <is>
        <t>Základní škola Sobotka, Jičínská 136</t>
      </is>
    </nc>
  </rcc>
  <rcc rId="1030" sId="1">
    <oc r="E149" t="inlineStr">
      <is>
        <t>Základní škola Sobotka, Jičínská 136</t>
      </is>
    </oc>
    <nc r="E149" t="inlineStr">
      <is>
        <t xml:space="preserve">Základní škola a Mateřská škola,Vysoké Veselí, okres Jičín </t>
      </is>
    </nc>
  </rcc>
  <rcc rId="1031" sId="1" odxf="1" dxf="1">
    <oc r="E150" t="inlineStr">
      <is>
        <t xml:space="preserve">Základní škola a Mateřská škola,Vysoké Veselí, okres Jičín </t>
      </is>
    </oc>
    <nc r="E150" t="inlineStr">
      <is>
        <t>Masarykova základní škola a mateřská škola, Železnice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2" sId="1" odxf="1" dxf="1">
    <oc r="E151" t="inlineStr">
      <is>
        <t>Masarykova základní škola a mateřská škola, Železnice</t>
      </is>
    </oc>
    <nc r="E151" t="inlineStr">
      <is>
        <t>Základní škola a Mateřská škola, Běchary 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33" sId="1">
    <oc r="E152" t="inlineStr">
      <is>
        <t>Základní škola a Mateřská škola, Běchary 5</t>
      </is>
    </oc>
    <nc r="E152" t="inlineStr">
      <is>
        <t xml:space="preserve">Základní škola a Mateřská škola, Dětenice, okres Jičín </t>
      </is>
    </nc>
  </rcc>
  <rcc rId="1034" sId="1">
    <oc r="E153" t="inlineStr">
      <is>
        <t xml:space="preserve">Základní škola a Mateřská škola, Dětenice, okres Jičín </t>
      </is>
    </oc>
    <nc r="E153" t="inlineStr">
      <is>
        <t>Základní škola a Mateřská škola, Jičíněves 44</t>
      </is>
    </nc>
  </rcc>
  <rcc rId="1035" sId="1">
    <oc r="E154" t="inlineStr">
      <is>
        <t>Základní škola a Mateřská škola, Jičíněves 44</t>
      </is>
    </oc>
    <nc r="E154" t="inlineStr">
      <is>
        <t>Základní škola Libuň 33</t>
      </is>
    </nc>
  </rcc>
  <rcc rId="1036" sId="1">
    <oc r="E155" t="inlineStr">
      <is>
        <t>Základní škola Libuň 33</t>
      </is>
    </oc>
    <nc r="E155" t="inlineStr">
      <is>
        <t>Základní škola a Mateřská škola, Lužany 155, okres Jičín</t>
      </is>
    </nc>
  </rcc>
  <rcc rId="1037" sId="1">
    <oc r="E156" t="inlineStr">
      <is>
        <t>Základní škola a Mateřská škola, Lužany 155, okres Jičín</t>
      </is>
    </oc>
    <nc r="E156" t="inlineStr">
      <is>
        <t>Základní škola Nemyčeves 77</t>
      </is>
    </nc>
  </rcc>
  <rcc rId="1038" sId="1">
    <oc r="E157" t="inlineStr">
      <is>
        <t>Základní škola Nemyčeves 77</t>
      </is>
    </oc>
    <nc r="E157" t="inlineStr">
      <is>
        <t xml:space="preserve">Základní škola a mateřská škola Radim, okres Jičín </t>
      </is>
    </nc>
  </rcc>
  <rcc rId="1039" sId="1">
    <oc r="E158" t="inlineStr">
      <is>
        <t xml:space="preserve">Základní škola a mateřská škola Radim, okres Jičín </t>
      </is>
    </oc>
    <nc r="E158" t="inlineStr">
      <is>
        <t>Základní škola Slatiny 17</t>
      </is>
    </nc>
  </rcc>
  <rcc rId="1040" sId="1">
    <oc r="E159" t="inlineStr">
      <is>
        <t>Základní škola Slatiny 17</t>
      </is>
    </oc>
    <nc r="E159" t="inlineStr">
      <is>
        <t>Základní škola Valdice, okres Jičín</t>
      </is>
    </nc>
  </rcc>
  <rcc rId="1041" sId="1">
    <oc r="E160" t="inlineStr">
      <is>
        <t>Základní škola Valdice, okres Jičín</t>
      </is>
    </oc>
    <nc r="E160" t="inlineStr">
      <is>
        <t>Základní umělecká škola J. B. Foerstera,  Jičín, Valdštejnovo náměstí 1</t>
      </is>
    </nc>
  </rcc>
  <rcc rId="1042" sId="1">
    <oc r="E161" t="inlineStr">
      <is>
        <t>Základní umělecká škola J. B. Foerstera,  Jičín, Valdštejnovo náměstí 1</t>
      </is>
    </oc>
    <nc r="E161" t="inlineStr">
      <is>
        <t>K - klub - středisko volného času, Jičín, Valdštejnovo nám. 99</t>
      </is>
    </nc>
  </rcc>
  <rcc rId="1043" sId="1">
    <oc r="E162" t="inlineStr">
      <is>
        <t>K - klub - středisko volného času, Jičín, Valdštejnovo nám. 99</t>
      </is>
    </oc>
    <nc r="E162" t="inlineStr">
      <is>
        <t>Školní jídelna, Sobotka, Jičínská 435</t>
      </is>
    </nc>
  </rcc>
  <rcc rId="1044" sId="1" odxf="1" dxf="1">
    <oc r="E163" t="inlineStr">
      <is>
        <t>Školní jídelna, Sobotka, Jičínská 435</t>
      </is>
    </oc>
    <nc r="E163" t="inlineStr">
      <is>
        <t>Mateřská škola U Kina, Jičín, 17. listopadu 46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45" sId="1" odxf="1" dxf="1">
    <oc r="E164" t="inlineStr">
      <is>
        <t>Mateřská škola U Kina, Jičín, 17. listopadu 46</t>
      </is>
    </oc>
    <nc r="E164" t="inlineStr">
      <is>
        <t>Základní škola  Nová Paka, Husitská 1695, okres Jičín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46" sId="1">
    <oc r="E165" t="inlineStr">
      <is>
        <t>Základní škola  Nová Paka, Husitská 1695, okres Jičín</t>
      </is>
    </oc>
    <nc r="E165" t="inlineStr">
      <is>
        <t>Základní škola Nová Paka, Komenského 555</t>
      </is>
    </nc>
  </rcc>
  <rcc rId="1047" sId="1">
    <oc r="E166" t="inlineStr">
      <is>
        <t>Základní škola Nová Paka, Komenského 555</t>
      </is>
    </oc>
    <nc r="E166" t="inlineStr">
      <is>
        <t>Základní umělecká škola Nová Paka, Masarykovo náměstí 1</t>
      </is>
    </nc>
  </rcc>
  <rcc rId="1048" sId="1">
    <oc r="E167" t="inlineStr">
      <is>
        <t>Základní umělecká škola Nová Paka, Masarykovo náměstí 1</t>
      </is>
    </oc>
    <nc r="E167" t="inlineStr">
      <is>
        <t>Masarykova základní škola Stará Paka, Revoluční 355</t>
      </is>
    </nc>
  </rcc>
  <rcc rId="1049" sId="1">
    <oc r="E168" t="inlineStr">
      <is>
        <t>Masarykova základní škola Stará Paka, Revoluční 355</t>
      </is>
    </oc>
    <nc r="E168" t="inlineStr">
      <is>
        <t>Základní škola a Mateřská škola, Pecka 38, okres Jičín</t>
      </is>
    </nc>
  </rcc>
  <rcc rId="1050" sId="1">
    <oc r="E169" t="inlineStr">
      <is>
        <t>Základní škola a Mateřská škola, Pecka 38, okres Jičín</t>
      </is>
    </oc>
    <nc r="E169" t="inlineStr">
      <is>
        <t>Základní škola a Mateřská škola,Vidochov 66, okres Jičín</t>
      </is>
    </nc>
  </rcc>
  <rcc rId="1051" sId="1" odxf="1" dxf="1">
    <oc r="E170" t="inlineStr">
      <is>
        <t>Základní škola a Mateřská škola,Vidochov 66, okres Jičín</t>
      </is>
    </oc>
    <nc r="E170" t="inlineStr">
      <is>
        <t>1. mateřská škola Nová Paka, Husitská 217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52" sId="1">
    <oc r="E171" t="inlineStr">
      <is>
        <t>1. mateřská škola Nová Paka, Husitská 217</t>
      </is>
    </oc>
    <nc r="E171" t="inlineStr">
      <is>
        <t>2. mateřská škola Nová Paka, Školní 1257</t>
      </is>
    </nc>
  </rcc>
  <rcc rId="1053" sId="1">
    <oc r="E172" t="inlineStr">
      <is>
        <t>2. mateřská škola Nová Paka, Školní 1257</t>
      </is>
    </oc>
    <nc r="E172" t="inlineStr">
      <is>
        <t>Mateřská škola, Stará Paka, Komenského 466</t>
      </is>
    </nc>
  </rcc>
  <rcc rId="1054" sId="1">
    <oc r="E173" t="inlineStr">
      <is>
        <t>Mateřská škola, Stará Paka, Komenského 466</t>
      </is>
    </oc>
    <nc r="E173" t="inlineStr">
      <is>
        <t>Školní jídelna, Nová Paka, Komenského 555</t>
      </is>
    </nc>
  </rcc>
  <rcc rId="1055" sId="1">
    <oc r="E174" t="inlineStr">
      <is>
        <t>Školní jídelna, Nová Paka, Komenského 555</t>
      </is>
    </oc>
    <nc r="E174" t="inlineStr">
      <is>
        <t>Školní jídelna, Nová Paka, Husitská 1695</t>
      </is>
    </nc>
  </rcc>
  <rcc rId="1056" sId="1">
    <oc r="E175" t="inlineStr">
      <is>
        <t>Školní jídelna, Nová Paka, Husitská 1695</t>
      </is>
    </oc>
    <nc r="E175" t="inlineStr">
      <is>
        <t>Dům dětí a mládeže STONOŽKA Nová Paka</t>
      </is>
    </nc>
  </rcc>
  <rcc rId="1057" sId="1">
    <oc r="E176" t="inlineStr">
      <is>
        <t>Dům dětí a mládeže STONOŽKA Nová Paka</t>
      </is>
    </oc>
    <nc r="E176" t="inlineStr">
      <is>
        <t>Mateřská škola, Broumov</t>
      </is>
    </nc>
  </rcc>
  <rcc rId="1058" sId="1">
    <oc r="E177" t="inlineStr">
      <is>
        <t>Mateřská škola, Broumov</t>
      </is>
    </oc>
    <nc r="E177" t="inlineStr">
      <is>
        <t>Základní škola Hradební, Broumov</t>
      </is>
    </nc>
  </rcc>
  <rcc rId="1059" sId="1">
    <oc r="E178" t="inlineStr">
      <is>
        <t>Základní škola Hradební, Broumov</t>
      </is>
    </oc>
    <nc r="E178" t="inlineStr">
      <is>
        <t>Masarykova základní škola Broumov, Komenského 312, okres Náchod</t>
      </is>
    </nc>
  </rcc>
  <rcc rId="1060" sId="1">
    <oc r="E179" t="inlineStr">
      <is>
        <t>Masarykova základní škola Broumov, Komenského 312, okres Náchod</t>
      </is>
    </oc>
    <nc r="E179" t="inlineStr">
      <is>
        <t>Základní umělecká škola Broumov</t>
      </is>
    </nc>
  </rcc>
  <rcc rId="1061" sId="1">
    <oc r="E180" t="inlineStr">
      <is>
        <t>Základní umělecká škola Broumov</t>
      </is>
    </oc>
    <nc r="E180" t="inlineStr">
      <is>
        <t>Dům dětí a mládeže Ulita Broumov, okres Náchod</t>
      </is>
    </nc>
  </rcc>
  <rcc rId="1062" sId="1">
    <oc r="E181" t="inlineStr">
      <is>
        <t>Dům dětí a mládeže Ulita Broumov, okres Náchod</t>
      </is>
    </oc>
    <nc r="E181" t="inlineStr">
      <is>
        <t>Mateřská škola Meziměstí</t>
      </is>
    </nc>
  </rcc>
  <rcc rId="1063" sId="1">
    <oc r="E182" t="inlineStr">
      <is>
        <t>Mateřská škola Meziměstí</t>
      </is>
    </oc>
    <nc r="E182" t="inlineStr">
      <is>
        <t>Mateřská škola Vižňov</t>
      </is>
    </nc>
  </rcc>
  <rcc rId="1064" sId="1">
    <oc r="E183" t="inlineStr">
      <is>
        <t>Mateřská škola Vižňov</t>
      </is>
    </oc>
    <nc r="E183" t="inlineStr">
      <is>
        <t>Základní škola, Meziměstí, okres Náchod</t>
      </is>
    </nc>
  </rcc>
  <rcc rId="1065" sId="1">
    <oc r="E184" t="inlineStr">
      <is>
        <t>Základní škola, Meziměstí, okres Náchod</t>
      </is>
    </oc>
    <nc r="E184" t="inlineStr">
      <is>
        <t>Základní škola a Mateřská škola, Teplice nad Metují</t>
      </is>
    </nc>
  </rcc>
  <rcc rId="1066" sId="1">
    <oc r="E185" t="inlineStr">
      <is>
        <t>Základní škola a Mateřská škola, Teplice nad Metují</t>
      </is>
    </oc>
    <nc r="E185" t="inlineStr">
      <is>
        <t>Základní škola a mateřská škola, Adršpach</t>
      </is>
    </nc>
  </rcc>
  <rcc rId="1067" sId="1">
    <oc r="E186" t="inlineStr">
      <is>
        <t>Základní škola a mateřská škola, Adršpach</t>
      </is>
    </oc>
    <nc r="E186" t="inlineStr">
      <is>
        <t>Mateřská škola Božanov</t>
      </is>
    </nc>
  </rcc>
  <rcc rId="1068" sId="1">
    <oc r="E187" t="inlineStr">
      <is>
        <t>Mateřská škola Božanov</t>
      </is>
    </oc>
    <nc r="E187" t="inlineStr">
      <is>
        <t>Mateřská škola, Hejtmánkovice</t>
      </is>
    </nc>
  </rcc>
  <rcc rId="1069" sId="1">
    <oc r="E188" t="inlineStr">
      <is>
        <t>Mateřská škola, Hejtmánkovice</t>
      </is>
    </oc>
    <nc r="E188" t="inlineStr">
      <is>
        <t>Mateřská škola Heřmánkovice</t>
      </is>
    </nc>
  </rcc>
  <rcc rId="1070" sId="1">
    <oc r="E189" t="inlineStr">
      <is>
        <t>Mateřská škola Heřmánkovice</t>
      </is>
    </oc>
    <nc r="E189" t="inlineStr">
      <is>
        <t>Základní škola a mateřská škola, Jetřichov, okres Náchod</t>
      </is>
    </nc>
  </rcc>
  <rcc rId="1071" sId="1">
    <oc r="E190" t="inlineStr">
      <is>
        <t>Základní škola a mateřská škola, Jetřichov, okres Náchod</t>
      </is>
    </oc>
    <nc r="E190" t="inlineStr">
      <is>
        <t>Základní škola a mateřská škola Martínkovice, okres Náchod</t>
      </is>
    </nc>
  </rcc>
  <rcc rId="1072" sId="1">
    <oc r="E191" t="inlineStr">
      <is>
        <t>Základní škola a mateřská škola Martínkovice, okres Náchod</t>
      </is>
    </oc>
    <nc r="E191" t="inlineStr">
      <is>
        <t>Mateřská škola Šonov</t>
      </is>
    </nc>
  </rcc>
  <rcc rId="1073" sId="1">
    <oc r="E192" t="inlineStr">
      <is>
        <t>Mateřská škola Šonov</t>
      </is>
    </oc>
    <nc r="E192" t="inlineStr">
      <is>
        <t>Základní škola a Mateřská škola, Vernéřovice, okres Náchod</t>
      </is>
    </nc>
  </rcc>
  <rcc rId="1074" sId="1">
    <oc r="E193" t="inlineStr">
      <is>
        <t>Základní škola a Mateřská škola, Vernéřovice, okres Náchod</t>
      </is>
    </oc>
    <nc r="E193" t="inlineStr">
      <is>
        <t>Základní škola a Mateřská škola, Dolany, okres Náchod</t>
      </is>
    </nc>
  </rcc>
  <rcc rId="1075" sId="1">
    <oc r="E194" t="inlineStr">
      <is>
        <t>Základní škola a Mateřská škola, Dolany, okres Náchod</t>
      </is>
    </oc>
    <nc r="E194" t="inlineStr">
      <is>
        <t>Mateřská škola Heřmanice</t>
      </is>
    </nc>
  </rcc>
  <rcc rId="1076" sId="1">
    <oc r="E195" t="inlineStr">
      <is>
        <t>Mateřská škola Heřmanice</t>
      </is>
    </oc>
    <nc r="E195" t="inlineStr">
      <is>
        <t>Základní škola a Mateřská škola, Chvalkovice, okres Náchod</t>
      </is>
    </nc>
  </rcc>
  <rcc rId="1077" sId="1">
    <oc r="E196" t="inlineStr">
      <is>
        <t>Základní škola a Mateřská škola, Chvalkovice, okres Náchod</t>
      </is>
    </oc>
    <nc r="E196" t="inlineStr">
      <is>
        <t>Základní škola Boženy Němcové Jaroměř, Husovo náměstí 352, okres Náchod</t>
      </is>
    </nc>
  </rcc>
  <rcc rId="1078" sId="1">
    <oc r="E197" t="inlineStr">
      <is>
        <t>Základní škola Boženy Němcové Jaroměř, Husovo náměstí 352, okres Náchod</t>
      </is>
    </oc>
    <nc r="E197" t="inlineStr">
      <is>
        <t>Základní škola Jaroměř, Na Ostrově 4, okres Náchod</t>
      </is>
    </nc>
  </rcc>
  <rcc rId="1079" sId="1">
    <oc r="E198" t="inlineStr">
      <is>
        <t>Základní škola Jaroměř, Na Ostrově 4, okres Náchod</t>
      </is>
    </oc>
    <nc r="E198" t="inlineStr">
      <is>
        <t>Základní škola Jaroměř-Josefov, Vodárenská 370, okres Náchod</t>
      </is>
    </nc>
  </rcc>
  <rcc rId="1080" sId="1">
    <oc r="E199" t="inlineStr">
      <is>
        <t>Základní škola Jaroměř-Josefov, Vodárenská 370, okres Náchod</t>
      </is>
    </oc>
    <nc r="E199" t="inlineStr">
      <is>
        <t>Mateřská škola Jaroměř, Lužická 321</t>
      </is>
    </nc>
  </rcc>
  <rcc rId="1081" sId="1">
    <oc r="E200" t="inlineStr">
      <is>
        <t>Mateřská škola Jaroměř, Lužická 321</t>
      </is>
    </oc>
    <nc r="E200" t="inlineStr">
      <is>
        <t xml:space="preserve">Zařízení školního stravování, Na Karlově 181, Jaroměř, okres Náchod </t>
      </is>
    </nc>
  </rcc>
  <rcc rId="1082" sId="1">
    <oc r="E201" t="inlineStr">
      <is>
        <t xml:space="preserve">Zařízení školního stravování, Na Karlově 181, Jaroměř, okres Náchod </t>
      </is>
    </oc>
    <nc r="E201" t="inlineStr">
      <is>
        <t>Základní škola a Mateřská škola, Jasenná, okres Náchod</t>
      </is>
    </nc>
  </rcc>
  <rcc rId="1083" sId="1">
    <oc r="E202" t="inlineStr">
      <is>
        <t>Základní škola a Mateřská škola, Jasenná, okres Náchod</t>
      </is>
    </oc>
    <nc r="E202" t="inlineStr">
      <is>
        <t>Základní škola a Mateřská škola Rasošky, okres Náchod</t>
      </is>
    </nc>
  </rcc>
  <rcc rId="1084" sId="1">
    <oc r="E203" t="inlineStr">
      <is>
        <t>Základní škola a Mateřská škola Rasošky, okres Náchod</t>
      </is>
    </oc>
    <nc r="E203" t="inlineStr">
      <is>
        <t xml:space="preserve"> Mateřská škola, Rychnovek-Zvole, okres Náchod</t>
      </is>
    </nc>
  </rcc>
  <rcc rId="1085" sId="1">
    <oc r="E204" t="inlineStr">
      <is>
        <t xml:space="preserve"> Mateřská škola, Rychnovek-Zvole, okres Náchod</t>
      </is>
    </oc>
    <nc r="E204" t="inlineStr">
      <is>
        <t>Základní škola, Velichovky, okres Náchod</t>
      </is>
    </nc>
  </rcc>
  <rcc rId="1086" sId="1">
    <oc r="E205" t="inlineStr">
      <is>
        <t>Základní škola, Velichovky, okres Náchod</t>
      </is>
    </oc>
    <nc r="E205" t="inlineStr">
      <is>
        <t>Mateřská škola Velichovky</t>
      </is>
    </nc>
  </rcc>
  <rcc rId="1087" sId="1">
    <oc r="E206" t="inlineStr">
      <is>
        <t>Mateřská škola Velichovky</t>
      </is>
    </oc>
    <nc r="E206" t="inlineStr">
      <is>
        <t>Základní škola a Mateřská škola, Velký Třebešov, okres Náchod</t>
      </is>
    </nc>
  </rcc>
  <rcc rId="1088" sId="1">
    <oc r="E207" t="inlineStr">
      <is>
        <t>Základní škola a Mateřská škola, Velký Třebešov, okres Náchod</t>
      </is>
    </oc>
    <nc r="E207" t="inlineStr">
      <is>
        <t>Základní umělecká škola F. A. Šporka, Jaroměř</t>
      </is>
    </nc>
  </rcc>
  <rcc rId="1089" sId="1">
    <oc r="E208" t="inlineStr">
      <is>
        <t>Základní umělecká škola F. A. Šporka, Jaroměř</t>
      </is>
    </oc>
    <nc r="E208" t="inlineStr">
      <is>
        <t>Dům dětí a mládeže Klíč Jaroměř</t>
      </is>
    </nc>
  </rcc>
  <rcc rId="1090" sId="1" odxf="1" dxf="1">
    <oc r="E209" t="inlineStr">
      <is>
        <t>Dům dětí a mládeže Klíč Jaroměř</t>
      </is>
    </oc>
    <nc r="E209" t="inlineStr">
      <is>
        <t>Základní škola Rychnovek - Zvole, příspěvková organizace</t>
      </is>
    </nc>
    <o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</border>
    </odxf>
    <ndxf>
      <fill>
        <patternFill patternType="solid">
          <bgColor rgb="FFFFFF00"/>
        </patternFill>
      </fill>
      <border outline="0">
        <left style="medium">
          <color indexed="64"/>
        </left>
        <right style="medium">
          <color indexed="64"/>
        </right>
      </border>
    </ndxf>
  </rcc>
  <rcc rId="1091" sId="1" odxf="1" dxf="1">
    <oc r="E210" t="inlineStr">
      <is>
        <t>Základní škola Rychnovek - Zvole, příspěvková organizace</t>
      </is>
    </oc>
    <nc r="E210" t="inlineStr">
      <is>
        <t>Mateřská škola, Červený Kostelec, Náchodská 270, okres Náchod</t>
      </is>
    </nc>
    <odxf>
      <fill>
        <patternFill patternType="solid">
          <bgColor rgb="FFFFFF00"/>
        </patternFill>
      </fill>
      <border outline="0">
        <left style="medium">
          <color indexed="64"/>
        </left>
        <right style="medium">
          <color indexed="64"/>
        </right>
      </border>
    </odxf>
    <n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</border>
    </ndxf>
  </rcc>
  <rcc rId="1092" sId="1">
    <oc r="E211" t="inlineStr">
      <is>
        <t>Mateřská škola, Červený Kostelec, Náchodská 270, okres Náchod</t>
      </is>
    </oc>
    <nc r="E211" t="inlineStr">
      <is>
        <t>Mateřská škola Červený Kostelec, Větrník 999, okres Náchod</t>
      </is>
    </nc>
  </rcc>
  <rcc rId="1093" sId="1">
    <oc r="E212" t="inlineStr">
      <is>
        <t>Mateřská škola Červený Kostelec, Větrník 999, okres Náchod</t>
      </is>
    </oc>
    <nc r="E212" t="inlineStr">
      <is>
        <t>Základní škola, Červený Kostelec, Lhota, Bratří Čapků 138, okres Náchod</t>
      </is>
    </nc>
  </rcc>
  <rcc rId="1094" sId="1">
    <oc r="E213" t="inlineStr">
      <is>
        <t>Základní škola, Červený Kostelec, Lhota, Bratří Čapků 138, okres Náchod</t>
      </is>
    </oc>
    <nc r="E213" t="inlineStr">
      <is>
        <t>Základní škola a Mateřská škola, Červený Kostelec, Olešnice 190</t>
      </is>
    </nc>
  </rcc>
  <rcc rId="1095" sId="1">
    <oc r="E214" t="inlineStr">
      <is>
        <t>Základní škola a Mateřská škola, Červený Kostelec, Olešnice 190</t>
      </is>
    </oc>
    <nc r="E214" t="inlineStr">
      <is>
        <t>Základní škola V. Hejny Červený Kostelec, Komenského 540, okres Náchod</t>
      </is>
    </nc>
  </rcc>
  <rcc rId="1096" sId="1">
    <oc r="E215" t="inlineStr">
      <is>
        <t>Základní škola V. Hejny Červený Kostelec, Komenského 540, okres Náchod</t>
      </is>
    </oc>
    <nc r="E215" t="inlineStr">
      <is>
        <t>Základní umělecká škola Červený Kostelec, okres Náchod</t>
      </is>
    </nc>
  </rcc>
  <rcc rId="1097" sId="1">
    <oc r="E216" t="inlineStr">
      <is>
        <t>Základní umělecká škola Červený Kostelec, okres Náchod</t>
      </is>
    </oc>
    <nc r="E216" t="inlineStr">
      <is>
        <t>Mateřská škola J. A. Komenského, Česká Skalice, Křenkova 42</t>
      </is>
    </nc>
  </rcc>
  <rcc rId="1098" sId="1">
    <oc r="E217" t="inlineStr">
      <is>
        <t>Mateřská škola J. A. Komenského, Česká Skalice, Křenkova 42</t>
      </is>
    </oc>
    <nc r="E217" t="inlineStr">
      <is>
        <t>Základní škola Česká Skalice, okres Náchod</t>
      </is>
    </nc>
  </rcc>
  <rcc rId="1099" sId="1">
    <oc r="E218" t="inlineStr">
      <is>
        <t>Základní škola Česká Skalice, okres Náchod</t>
      </is>
    </oc>
    <nc r="E218" t="inlineStr">
      <is>
        <t xml:space="preserve">Středisko volného času Bájo, Česká Skalice </t>
      </is>
    </nc>
  </rcc>
  <rcc rId="1100" sId="1">
    <oc r="E219" t="inlineStr">
      <is>
        <t xml:space="preserve">Středisko volného času Bájo, Česká Skalice </t>
      </is>
    </oc>
    <nc r="E219" t="inlineStr">
      <is>
        <t>Mateřská škola Velox Hronov, Havlíčkova 520</t>
      </is>
    </nc>
  </rcc>
  <rcc rId="1101" sId="1" odxf="1" dxf="1">
    <oc r="E220" t="inlineStr">
      <is>
        <t>Mateřská škola Velox Hronov, Havlíčkova 520</t>
      </is>
    </oc>
    <nc r="E220" t="inlineStr">
      <is>
        <t>Mateřská škola a Základní škola Hronov-Velký Dřevíč, příspěvková organizace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02" sId="1" odxf="1" dxf="1">
    <oc r="E221" t="inlineStr">
      <is>
        <t>Mateřská škola a Základní škola Hronov-Velký Dřevíč, příspěvková organizace</t>
      </is>
    </oc>
    <nc r="E221" t="inlineStr">
      <is>
        <t>Základní škola a Mateřská škola Hronov, okres Náchod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>
    <oc r="E222" t="inlineStr">
      <is>
        <t>Základní škola a Mateřská škola Hronov, okres Náchod</t>
      </is>
    </oc>
    <nc r="E222" t="inlineStr">
      <is>
        <t>Základní umělecká škola Hronov, okres Náchod</t>
      </is>
    </nc>
  </rcc>
  <rcc rId="1104" sId="1">
    <oc r="E223" t="inlineStr">
      <is>
        <t>Základní umělecká škola Hronov, okres Náchod</t>
      </is>
    </oc>
    <nc r="E223" t="inlineStr">
      <is>
        <t>Dům dětí a mládeže Domino Hronov</t>
      </is>
    </nc>
  </rcc>
  <rcc rId="1105" sId="1">
    <oc r="E224" t="inlineStr">
      <is>
        <t>Dům dětí a mládeže Domino Hronov</t>
      </is>
    </oc>
    <nc r="E224" t="inlineStr">
      <is>
        <t>Mateřská škola Náchod, Alšova ul. 952</t>
      </is>
    </nc>
  </rcc>
  <rcc rId="1106" sId="1">
    <oc r="E225" t="inlineStr">
      <is>
        <t>Mateřská škola Náchod, Alšova ul. 952</t>
      </is>
    </oc>
    <nc r="E225" t="inlineStr">
      <is>
        <t>Mateřská škola Náchod, Březinova ul. 669</t>
      </is>
    </nc>
  </rcc>
  <rcc rId="1107" sId="1">
    <oc r="E226" t="inlineStr">
      <is>
        <t>Mateřská škola Náchod, Březinova ul. 669</t>
      </is>
    </oc>
    <nc r="E226" t="inlineStr">
      <is>
        <t>Mateřská škola Náchod, Komenského ul. 301</t>
      </is>
    </nc>
  </rcc>
  <rcc rId="1108" sId="1">
    <oc r="E227" t="inlineStr">
      <is>
        <t>Mateřská škola Náchod, Komenského ul. 301</t>
      </is>
    </oc>
    <nc r="E227" t="inlineStr">
      <is>
        <t>Mateřská škola Náchod, Vančurova ul. 1345</t>
      </is>
    </nc>
  </rcc>
  <rcc rId="1109" sId="1">
    <oc r="E228" t="inlineStr">
      <is>
        <t>Mateřská škola Náchod, Vančurova ul. 1345</t>
      </is>
    </oc>
    <nc r="E228" t="inlineStr">
      <is>
        <t>Mateřská škola Náchod, Vítkova ul. 304</t>
      </is>
    </nc>
  </rcc>
  <rcc rId="1110" sId="1" odxf="1" dxf="1">
    <oc r="E229" t="inlineStr">
      <is>
        <t>Mateřská škola Náchod, Vítkova ul. 304</t>
      </is>
    </oc>
    <nc r="E229" t="inlineStr">
      <is>
        <t>Mateřská škola Náchod, Havlíčkova ul. 1848</t>
      </is>
    </nc>
    <odxf>
      <numFmt numFmtId="0" formatCode="General"/>
    </odxf>
    <ndxf>
      <numFmt numFmtId="1" formatCode="0"/>
    </ndxf>
  </rcc>
  <rcc rId="1111" sId="1">
    <oc r="E230" t="inlineStr">
      <is>
        <t>Mateřská škola Náchod, Havlíčkova ul. 1848</t>
      </is>
    </oc>
    <nc r="E230" t="inlineStr">
      <is>
        <t>Mateřská škola Náchod, Myslbekova ul. 4</t>
      </is>
    </nc>
  </rcc>
  <rcc rId="1112" sId="1">
    <oc r="E231" t="inlineStr">
      <is>
        <t>Mateřská škola Náchod, Myslbekova ul. 4</t>
      </is>
    </oc>
    <nc r="E231" t="inlineStr">
      <is>
        <t>Základní škola, Náchod, 1. Máje 365</t>
      </is>
    </nc>
  </rcc>
  <rcc rId="1113" sId="1">
    <oc r="E232" t="inlineStr">
      <is>
        <t>Základní škola, Náchod, 1. Máje 365</t>
      </is>
    </oc>
    <nc r="E232" t="inlineStr">
      <is>
        <t>Základní škola, Náchod, Pavlišovská 55</t>
      </is>
    </nc>
  </rcc>
  <rcc rId="1114" sId="1">
    <oc r="E233" t="inlineStr">
      <is>
        <t>Základní škola, Náchod, Pavlišovská 55</t>
      </is>
    </oc>
    <nc r="E233" t="inlineStr">
      <is>
        <t>Základní škola, Náchod, Drtinovo náměstí 121</t>
      </is>
    </nc>
  </rcc>
  <rcc rId="1115" sId="1">
    <oc r="E234" t="inlineStr">
      <is>
        <t>Základní škola, Náchod, Drtinovo náměstí 121</t>
      </is>
    </oc>
    <nc r="E234" t="inlineStr">
      <is>
        <t>Základní škola T. G. Masaryka Náchod, Bartoňova 1005</t>
      </is>
    </nc>
  </rcc>
  <rcc rId="1116" sId="1">
    <oc r="E235" t="inlineStr">
      <is>
        <t>Základní škola T. G. Masaryka Náchod, Bartoňova 1005</t>
      </is>
    </oc>
    <nc r="E235" t="inlineStr">
      <is>
        <t>Základní škola, Náchod, Komenského 425</t>
      </is>
    </nc>
  </rcc>
  <rcc rId="1117" sId="1">
    <oc r="E236" t="inlineStr">
      <is>
        <t>Základní škola, Náchod, Komenského 425</t>
      </is>
    </oc>
    <nc r="E236" t="inlineStr">
      <is>
        <t>Základní škola Náchod-Plhov, Příkopy 1186</t>
      </is>
    </nc>
  </rcc>
  <rcc rId="1118" sId="1">
    <oc r="E237" t="inlineStr">
      <is>
        <t>Základní škola Náchod-Plhov, Příkopy 1186</t>
      </is>
    </oc>
    <nc r="E237" t="inlineStr">
      <is>
        <t>Základní umělecká škola, Náchod, Tyršova 247</t>
      </is>
    </nc>
  </rcc>
  <rcc rId="1119" sId="1">
    <oc r="E238" t="inlineStr">
      <is>
        <t>Základní umělecká škola, Náchod, Tyršova 247</t>
      </is>
    </oc>
    <nc r="E238" t="inlineStr">
      <is>
        <t xml:space="preserve">Středisko volného času Déčko, Náchod , Zámecká 243 </t>
      </is>
    </nc>
  </rcc>
  <rcc rId="1120" sId="1">
    <oc r="E239" t="inlineStr">
      <is>
        <t xml:space="preserve">Středisko volného času Déčko, Náchod , Zámecká 243 </t>
      </is>
    </oc>
    <nc r="E239" t="inlineStr">
      <is>
        <t>Mateřská škola Police nad Metují, okres Náchod</t>
      </is>
    </nc>
  </rcc>
  <rcc rId="1121" sId="1">
    <oc r="E240" t="inlineStr">
      <is>
        <t>Mateřská škola Police nad Metují, okres Náchod</t>
      </is>
    </oc>
    <nc r="E240" t="inlineStr">
      <is>
        <t>Základní škola a Mateřská škola, Police nad Metují, okres Náchod</t>
      </is>
    </nc>
  </rcc>
  <rcc rId="1122" sId="1">
    <oc r="E241" t="inlineStr">
      <is>
        <t>Základní škola a Mateřská škola, Police nad Metují, okres Náchod</t>
      </is>
    </oc>
    <nc r="E241" t="inlineStr">
      <is>
        <t>Základní umělecká škola Police nad Metují, okres Náchod</t>
      </is>
    </nc>
  </rcc>
  <rcc rId="1123" sId="1">
    <oc r="E242" t="inlineStr">
      <is>
        <t>Základní umělecká škola Police nad Metují, okres Náchod</t>
      </is>
    </oc>
    <nc r="E242" t="inlineStr">
      <is>
        <t>Základní škola a Mateřská škola, Bukovice, okres Náchod</t>
      </is>
    </nc>
  </rcc>
  <rcc rId="1124" sId="1">
    <oc r="E243" t="inlineStr">
      <is>
        <t>Základní škola a Mateřská škola, Bukovice, okres Náchod</t>
      </is>
    </oc>
    <nc r="E243" t="inlineStr">
      <is>
        <t>Mateřská škola Červená Hora</t>
      </is>
    </nc>
  </rcc>
  <rcc rId="1125" sId="1">
    <oc r="E244" t="inlineStr">
      <is>
        <t>Mateřská škola Červená Hora</t>
      </is>
    </oc>
    <nc r="E244" t="inlineStr">
      <is>
        <t>Základní škola a Mateřská škola, Česká Čermná, okres Náchod</t>
      </is>
    </nc>
  </rcc>
  <rcc rId="1126" sId="1">
    <oc r="E245" t="inlineStr">
      <is>
        <t>Základní škola a Mateřská škola, Česká Čermná, okres Náchod</t>
      </is>
    </oc>
    <nc r="E245" t="inlineStr">
      <is>
        <t>Základní škola a Mateřská škola Dolní Radechová, okres Náchod</t>
      </is>
    </nc>
  </rcc>
  <rcc rId="1127" sId="1">
    <oc r="E246" t="inlineStr">
      <is>
        <t>Základní škola a Mateřská škola Dolní Radechová, okres Náchod</t>
      </is>
    </oc>
    <nc r="E246" t="inlineStr">
      <is>
        <t>Mateřská škola Horní Radechová</t>
      </is>
    </nc>
  </rcc>
  <rcc rId="1128" sId="1">
    <oc r="E247" t="inlineStr">
      <is>
        <t>Mateřská škola Horní Radechová</t>
      </is>
    </oc>
    <nc r="E247" t="inlineStr">
      <is>
        <t>Základní škola a Mateřská škola Hořičky, okres Náchod</t>
      </is>
    </nc>
  </rcc>
  <rcc rId="1129" sId="1">
    <oc r="E248" t="inlineStr">
      <is>
        <t>Základní škola a Mateřská škola Hořičky, okres Náchod</t>
      </is>
    </oc>
    <nc r="E248" t="inlineStr">
      <is>
        <t>Mateřská škola Kramolna</t>
      </is>
    </nc>
  </rcc>
  <rcc rId="1130" sId="1">
    <oc r="E249" t="inlineStr">
      <is>
        <t>Mateřská škola Kramolna</t>
      </is>
    </oc>
    <nc r="E249" t="inlineStr">
      <is>
        <t>Základní škola a Mateřská škola Machov, okres Náchod</t>
      </is>
    </nc>
  </rcc>
  <rcc rId="1131" sId="1">
    <oc r="E250" t="inlineStr">
      <is>
        <t>Základní škola a Mateřská škola Machov, okres Náchod</t>
      </is>
    </oc>
    <nc r="E250" t="inlineStr">
      <is>
        <t>Mateřská škola Nový Hrádek</t>
      </is>
    </nc>
  </rcc>
  <rcc rId="1132" sId="1">
    <oc r="E251" t="inlineStr">
      <is>
        <t>Mateřská škola Nový Hrádek</t>
      </is>
    </oc>
    <nc r="E251" t="inlineStr">
      <is>
        <t>Základní škola, Nový Hrádek, okres Náchod</t>
      </is>
    </nc>
  </rcc>
  <rcc rId="1133" sId="1">
    <oc r="E252" t="inlineStr">
      <is>
        <t>Základní škola, Nový Hrádek, okres Náchod</t>
      </is>
    </oc>
    <nc r="E252" t="inlineStr">
      <is>
        <t>Základní škola a Mateřská škola Stárkov</t>
      </is>
    </nc>
  </rcc>
  <rcc rId="1134" sId="1">
    <oc r="E253" t="inlineStr">
      <is>
        <t>Základní škola a Mateřská škola Stárkov</t>
      </is>
    </oc>
    <nc r="E253" t="inlineStr">
      <is>
        <t>Základní škola a Mateřská škola, Studnice, okres Náchod</t>
      </is>
    </nc>
  </rcc>
  <rcc rId="1135" sId="1">
    <oc r="E254" t="inlineStr">
      <is>
        <t>Základní škola a Mateřská škola, Studnice, okres Náchod</t>
      </is>
    </oc>
    <nc r="E254" t="inlineStr">
      <is>
        <t>Základní škola a Mateřská škola Suchý Důl, okres Náchod</t>
      </is>
    </nc>
  </rcc>
  <rcc rId="1136" sId="1">
    <oc r="E255" t="inlineStr">
      <is>
        <t>Základní škola a Mateřská škola Suchý Důl, okres Náchod</t>
      </is>
    </oc>
    <nc r="E255" t="inlineStr">
      <is>
        <t>Základní škola a Mateřská škola Velká Jesenice, okres Náchod</t>
      </is>
    </nc>
  </rcc>
  <rcc rId="1137" sId="1">
    <oc r="E256" t="inlineStr">
      <is>
        <t>Základní škola a Mateřská škola Velká Jesenice, okres Náchod</t>
      </is>
    </oc>
    <nc r="E256" t="inlineStr">
      <is>
        <t>Mateřská škola Velké Poříčí</t>
      </is>
    </nc>
  </rcc>
  <rcc rId="1138" sId="1">
    <oc r="E257" t="inlineStr">
      <is>
        <t>Mateřská škola Velké Poříčí</t>
      </is>
    </oc>
    <nc r="E257" t="inlineStr">
      <is>
        <t>Základní škola Velké Poříčí, okres Náchod</t>
      </is>
    </nc>
  </rcc>
  <rcc rId="1139" sId="1">
    <oc r="E258" t="inlineStr">
      <is>
        <t>Základní škola Velké Poříčí, okres Náchod</t>
      </is>
    </oc>
    <nc r="E258" t="inlineStr">
      <is>
        <t>Základní škola a Mateřská škola Žďár nad Metují</t>
      </is>
    </nc>
  </rcc>
  <rcc rId="1140" sId="1">
    <oc r="E259" t="inlineStr">
      <is>
        <t>Základní škola a Mateřská škola Žďár nad Metují</t>
      </is>
    </oc>
    <nc r="E259" t="inlineStr">
      <is>
        <t>Základní škola a Mateřská škola Žďárky, okres Náchod</t>
      </is>
    </nc>
  </rcc>
  <rcc rId="1141" sId="1" odxf="1" dxf="1">
    <oc r="E260" t="inlineStr">
      <is>
        <t>Základní škola a Mateřská škola Žďárky, okres Náchod</t>
      </is>
    </oc>
    <nc r="E260" t="inlineStr">
      <is>
        <t>Mateřská škola Horní Rybníky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" sId="1" odxf="1" dxf="1">
    <oc r="E261" t="inlineStr">
      <is>
        <t>Mateřská škola Horní Rybníky</t>
      </is>
    </oc>
    <nc r="E261" t="inlineStr">
      <is>
        <t>Školní jídelna, Česká Skalice</t>
      </is>
    </nc>
    <odxf>
      <fill>
        <patternFill>
          <bgColor theme="0"/>
        </patternFill>
      </fill>
      <border outline="0">
        <left style="thin">
          <color indexed="64"/>
        </left>
        <right style="thin">
          <color indexed="64"/>
        </right>
      </border>
    </odxf>
    <ndxf>
      <fill>
        <patternFill>
          <bgColor rgb="FFFFFF00"/>
        </patternFill>
      </fill>
      <border outline="0">
        <left style="medium">
          <color indexed="64"/>
        </left>
        <right style="medium">
          <color indexed="64"/>
        </right>
      </border>
    </ndxf>
  </rcc>
  <rcc rId="1143" sId="1" odxf="1" dxf="1">
    <oc r="E262" t="inlineStr">
      <is>
        <t>Školní jídelna, Česká Skalice</t>
      </is>
    </oc>
    <nc r="E262" t="inlineStr">
      <is>
        <t>Mateřská škola Nové Město nad Metují, Na Františku 845, okres Náchod</t>
      </is>
    </nc>
    <odxf>
      <fill>
        <patternFill patternType="solid">
          <bgColor rgb="FFFFFF00"/>
        </patternFill>
      </fill>
      <border outline="0">
        <left style="medium">
          <color indexed="64"/>
        </left>
        <right style="medium">
          <color indexed="64"/>
        </right>
      </border>
    </odxf>
    <n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</border>
    </ndxf>
  </rcc>
  <rcc rId="1144" sId="1">
    <oc r="E263" t="inlineStr">
      <is>
        <t>Mateřská škola Nové Město nad Metují, Na Františku 845, okres Náchod</t>
      </is>
    </oc>
    <nc r="E263" t="inlineStr">
      <is>
        <t>Mateřská škola Nové Město nad Metují, Rašínova 600, okres Náchod</t>
      </is>
    </nc>
  </rcc>
  <rcc rId="1145" sId="1">
    <oc r="E264" t="inlineStr">
      <is>
        <t>Mateřská škola Nové Město nad Metují, Rašínova 600, okres Náchod</t>
      </is>
    </oc>
    <nc r="E264" t="inlineStr">
      <is>
        <t>Základní škola Nové Město nad Metují, Komenského 15, okres Náchod</t>
      </is>
    </nc>
  </rcc>
  <rcc rId="1146" sId="1">
    <oc r="E265" t="inlineStr">
      <is>
        <t>Základní škola Nové Město nad Metují, Komenského 15, okres Náchod</t>
      </is>
    </oc>
    <nc r="E265" t="inlineStr">
      <is>
        <t>Základní škola Nové Město nad Metují, Školní 1000, okres Náchod</t>
      </is>
    </nc>
  </rcc>
  <rcc rId="1147" sId="1">
    <oc r="E266" t="inlineStr">
      <is>
        <t>Základní škola Nové Město nad Metují, Školní 1000, okres Náchod</t>
      </is>
    </oc>
    <nc r="E266" t="inlineStr">
      <is>
        <t>Základní umělecká škola Bedřicha Smetany Nové Město nad Metují, Husovo nám. 1209,  okres Náchod</t>
      </is>
    </nc>
  </rcc>
  <rcc rId="1148" sId="1">
    <oc r="E267" t="inlineStr">
      <is>
        <t>Základní umělecká škola Bedřicha Smetany Nové Město nad Metují, Husovo nám. 1209,  okres Náchod</t>
      </is>
    </oc>
    <nc r="E267" t="inlineStr">
      <is>
        <t>Dům dětí a mládeže Stonožka, Nové Město nad Metují, Malecí 588, okres Náchod</t>
      </is>
    </nc>
  </rcc>
  <rcc rId="1149" sId="1" odxf="1" dxf="1">
    <oc r="E268" t="inlineStr">
      <is>
        <t>Dům dětí a mládeže Stonožka, Nové Město nad Metují, Malecí 588, okres Náchod</t>
      </is>
    </oc>
    <nc r="E268" t="inlineStr">
      <is>
        <t>Základní škola a mateřská škola Bohuslavice, okres Náchod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" sId="1" odxf="1" dxf="1">
    <oc r="E269" t="inlineStr">
      <is>
        <t>Základní škola a mateřská škola Bohuslavice, okres Náchod</t>
      </is>
    </oc>
    <nc r="E269" t="inlineStr">
      <is>
        <t>Základní škola a Mateřská škola, Černčice, okres Náchod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51" sId="1">
    <oc r="E270" t="inlineStr">
      <is>
        <t>Základní škola a Mateřská škola, Černčice, okres Náchod</t>
      </is>
    </oc>
    <nc r="E270" t="inlineStr">
      <is>
        <t>Základní škola a Mateřská škola Nahořany, okres Náchod</t>
      </is>
    </nc>
  </rcc>
  <rcc rId="1152" sId="1">
    <oc r="E271" t="inlineStr">
      <is>
        <t>Základní škola a Mateřská škola Nahořany, okres Náchod</t>
      </is>
    </oc>
    <nc r="E271" t="inlineStr">
      <is>
        <t>Základní škola a Mateřská škola Provodov-Šonov, okres Náchod</t>
      </is>
    </nc>
  </rcc>
  <rcc rId="1153" sId="1">
    <oc r="E272" t="inlineStr">
      <is>
        <t>Základní škola a Mateřská škola Provodov-Šonov, okres Náchod</t>
      </is>
    </oc>
    <nc r="E272" t="inlineStr">
      <is>
        <t>Mateřská škola Slavoňov</t>
      </is>
    </nc>
  </rcc>
  <rcc rId="1154" sId="1">
    <oc r="E273" t="inlineStr">
      <is>
        <t>Mateřská škola Slavoňov</t>
      </is>
    </oc>
    <nc r="E273" t="inlineStr">
      <is>
        <t>Základní škola a Mateřská škola Krčín</t>
      </is>
    </nc>
  </rcc>
  <rcc rId="1155" sId="1">
    <oc r="E274" t="inlineStr">
      <is>
        <t>Základní škola a Mateřská škola Krčín</t>
      </is>
    </oc>
    <nc r="E274" t="inlineStr">
      <is>
        <t>Mateřská škola Bačetín</t>
      </is>
    </nc>
  </rcc>
  <rcc rId="1156" sId="1">
    <oc r="E275" t="inlineStr">
      <is>
        <t>Mateřská škola Bačetín</t>
      </is>
    </oc>
    <nc r="E275" t="inlineStr">
      <is>
        <t>Mateřská škola České Meziříčí, okres Rychnov nad Kněžnou</t>
      </is>
    </nc>
  </rcc>
  <rcc rId="1157" sId="1">
    <oc r="E276" t="inlineStr">
      <is>
        <t>Mateřská škola České Meziříčí, okres Rychnov nad Kněžnou</t>
      </is>
    </oc>
    <nc r="E276" t="inlineStr">
      <is>
        <t>Mateřská škola Dobré</t>
      </is>
    </nc>
  </rcc>
  <rcc rId="1158" sId="1">
    <oc r="E277" t="inlineStr">
      <is>
        <t>Mateřská škola Dobré</t>
      </is>
    </oc>
    <nc r="E277" t="inlineStr">
      <is>
        <t>Mateřská škola J. A. Komenského Dobruška, Komenského 577</t>
      </is>
    </nc>
  </rcc>
  <rcc rId="1159" sId="1">
    <oc r="E278" t="inlineStr">
      <is>
        <t>Mateřská škola J. A. Komenského Dobruška, Komenského 577</t>
      </is>
    </oc>
    <nc r="E278" t="inlineStr">
      <is>
        <t>Mateřská škola Opočno</t>
      </is>
    </nc>
  </rcc>
  <rcc rId="1160" sId="1">
    <oc r="E279" t="inlineStr">
      <is>
        <t>Mateřská škola Opočno</t>
      </is>
    </oc>
    <nc r="E279" t="inlineStr">
      <is>
        <t>Mateřská škola Pohoří</t>
      </is>
    </nc>
  </rcc>
  <rcc rId="1161" sId="1">
    <oc r="E280" t="inlineStr">
      <is>
        <t>Mateřská škola Pohoří</t>
      </is>
    </oc>
    <nc r="E280" t="inlineStr">
      <is>
        <t>Mateřská škola Rohenice</t>
      </is>
    </nc>
  </rcc>
  <rcc rId="1162" sId="1">
    <oc r="E281" t="inlineStr">
      <is>
        <t>Mateřská škola Rohenice</t>
      </is>
    </oc>
    <nc r="E281" t="inlineStr">
      <is>
        <t>Mateřská škola Houdkovice</t>
      </is>
    </nc>
  </rcc>
  <rcc rId="1163" sId="1">
    <oc r="E282" t="inlineStr">
      <is>
        <t>Mateřská škola Houdkovice</t>
      </is>
    </oc>
    <nc r="E282" t="inlineStr">
      <is>
        <t>Mateřská škola Val</t>
      </is>
    </nc>
  </rcc>
  <rcc rId="1164" sId="1">
    <oc r="E283" t="inlineStr">
      <is>
        <t>Mateřská škola Val</t>
      </is>
    </oc>
    <nc r="E283" t="inlineStr">
      <is>
        <t>Základní škola a Mateřská škola Ohnišov</t>
      </is>
    </nc>
  </rcc>
  <rcc rId="1165" sId="1">
    <oc r="E284" t="inlineStr">
      <is>
        <t>Základní škola a Mateřská škola Ohnišov</t>
      </is>
    </oc>
    <nc r="E284" t="inlineStr">
      <is>
        <t>Základní škola a Montessori mateřská škola,  Podbřezí, okres Rychnov nad Kněžnou</t>
      </is>
    </nc>
  </rcc>
  <rcc rId="1166" sId="1">
    <oc r="E285" t="inlineStr">
      <is>
        <t>Základní škola a Montessori mateřská škola,  Podbřezí, okres Rychnov nad Kněžnou</t>
      </is>
    </oc>
    <nc r="E285" t="inlineStr">
      <is>
        <t>Základní škola Pohoří, okres Rychnov nad Kněžnou</t>
      </is>
    </nc>
  </rcc>
  <rcc rId="1167" sId="1">
    <oc r="E286" t="inlineStr">
      <is>
        <t>Základní škola Pohoří, okres Rychnov nad Kněžnou</t>
      </is>
    </oc>
    <nc r="E286" t="inlineStr">
      <is>
        <t>Základní škola a mateřská škola Přepychy, okres Rychnov nad Kněžnou</t>
      </is>
    </nc>
  </rcc>
  <rcc rId="1168" sId="1">
    <oc r="E287" t="inlineStr">
      <is>
        <t>Základní škola a mateřská škola Přepychy, okres Rychnov nad Kněžnou</t>
      </is>
    </oc>
    <nc r="E287" t="inlineStr">
      <is>
        <t>Základní škola České Meziříčí, okres Rychnov nad Kněžnou</t>
      </is>
    </nc>
  </rcc>
  <rcc rId="1169" sId="1" odxf="1" dxf="1">
    <oc r="E288" t="inlineStr">
      <is>
        <t>Základní škola České Meziříčí, okres Rychnov nad Kněžnou</t>
      </is>
    </oc>
    <nc r="E288" t="inlineStr">
      <is>
        <t>Základní škola a Mateřská škola Děštné v Orlických horách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0" sId="1" odxf="1" dxf="1">
    <oc r="E289" t="inlineStr">
      <is>
        <t>Základní škola a Mateřská škola Děštné v Orlických horách</t>
      </is>
    </oc>
    <nc r="E289" t="inlineStr">
      <is>
        <t>Základní škola Dobré, okres Rychnov nad Kněžnou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71" sId="1">
    <oc r="E290" t="inlineStr">
      <is>
        <t>Základní škola Dobré, okres Rychnov nad Kněžnou</t>
      </is>
    </oc>
    <nc r="E290" t="inlineStr">
      <is>
        <t>Základní škola Františka Kupky Dobruška, Františka Kupky 350, okres Rychnov nad Kněžnou</t>
      </is>
    </nc>
  </rcc>
  <rcc rId="1172" sId="1">
    <oc r="E291" t="inlineStr">
      <is>
        <t>Základní škola Františka Kupky Dobruška, Františka Kupky 350, okres Rychnov nad Kněžnou</t>
      </is>
    </oc>
    <nc r="E291" t="inlineStr">
      <is>
        <t>Základní škola Dobruška, Pulická 378, okres Rychnov nad Kněžnou</t>
      </is>
    </nc>
  </rcc>
  <rcc rId="1173" sId="1" odxf="1" dxf="1">
    <oc r="E292" t="inlineStr">
      <is>
        <t>Základní škola Dobruška, Pulická 378, okres Rychnov nad Kněžnou</t>
      </is>
    </oc>
    <nc r="E292" t="inlineStr">
      <is>
        <t>Základní škola a Mateřská škola v Olešnici v Orlických horách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4" sId="1" odxf="1" dxf="1">
    <oc r="E293" t="inlineStr">
      <is>
        <t>Základní škola a Mateřská škola v Olešnici v Orlických horách</t>
      </is>
    </oc>
    <nc r="E293" t="inlineStr">
      <is>
        <t>Základní škola, Opočno, okres Rychnov nad Kněžnou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75" sId="1">
    <oc r="E294" t="inlineStr">
      <is>
        <t>Základní škola, Opočno, okres Rychnov nad Kněžnou</t>
      </is>
    </oc>
    <nc r="E294" t="inlineStr">
      <is>
        <t>Dům dětí a mládeže Dobruška, Domašínská 363</t>
      </is>
    </nc>
  </rcc>
  <rcc rId="1176" sId="1">
    <oc r="E295" t="inlineStr">
      <is>
        <t>Dům dětí a mládeže Dobruška, Domašínská 363</t>
      </is>
    </oc>
    <nc r="E295" t="inlineStr">
      <is>
        <t xml:space="preserve">Základní umělecká škola, Dobruška, Kostelní 428 </t>
      </is>
    </nc>
  </rcc>
  <rcc rId="1177" sId="1">
    <oc r="E296" t="inlineStr">
      <is>
        <t xml:space="preserve">Základní umělecká škola, Dobruška, Kostelní 428 </t>
      </is>
    </oc>
    <nc r="E296" t="inlineStr">
      <is>
        <t xml:space="preserve">Základní umělecká škola, Opočno, Trčkovo náměstí 10 </t>
      </is>
    </nc>
  </rcc>
  <rcc rId="1178" sId="1">
    <oc r="E297" t="inlineStr">
      <is>
        <t xml:space="preserve">Základní umělecká škola, Opočno, Trčkovo náměstí 10 </t>
      </is>
    </oc>
    <nc r="E297" t="inlineStr">
      <is>
        <t>Základní škola T. G. Masaryka Borohrádek, příspěvková organizace</t>
      </is>
    </nc>
  </rcc>
  <rcc rId="1179" sId="1">
    <oc r="E298" t="inlineStr">
      <is>
        <t>Základní škola T. G. Masaryka Borohrádek, příspěvková organizace</t>
      </is>
    </oc>
    <nc r="E298" t="inlineStr">
      <is>
        <t>Základní škola a mateřská škola Častolovice</t>
      </is>
    </nc>
  </rcc>
  <rcc rId="1180" sId="1">
    <oc r="E299" t="inlineStr">
      <is>
        <t>Základní škola a mateřská škola Častolovice</t>
      </is>
    </oc>
    <nc r="E299" t="inlineStr">
      <is>
        <t>Základní škola a Mateřská škola Doudleby nad Orlicí</t>
      </is>
    </nc>
  </rcc>
  <rcc rId="1181" sId="1">
    <oc r="E300" t="inlineStr">
      <is>
        <t>Základní škola a Mateřská škola Doudleby nad Orlicí</t>
      </is>
    </oc>
    <nc r="E300" t="inlineStr">
      <is>
        <t>Základní škola Gutha-Jarkovského Kostelec nad Orlicí</t>
      </is>
    </nc>
  </rcc>
  <rcc rId="1182" sId="1">
    <oc r="E301" t="inlineStr">
      <is>
        <t>Základní škola Gutha-Jarkovského Kostelec nad Orlicí</t>
      </is>
    </oc>
    <nc r="E301" t="inlineStr">
      <is>
        <t>Základní škola Týniště nad Orlicí</t>
      </is>
    </nc>
  </rcc>
  <rcc rId="1183" sId="1">
    <oc r="E302" t="inlineStr">
      <is>
        <t>Základní škola Týniště nad Orlicí</t>
      </is>
    </oc>
    <nc r="E302" t="inlineStr">
      <is>
        <t>Základní škola a mateřská škola Albrechtice nad Orlicí</t>
      </is>
    </nc>
  </rcc>
  <rcc rId="1184" sId="1">
    <oc r="E303" t="inlineStr">
      <is>
        <t>Základní škola a mateřská škola Albrechtice nad Orlicí</t>
      </is>
    </oc>
    <nc r="E303" t="inlineStr">
      <is>
        <t>Základní škola a mateřská škola Bolehošť, okres Rychnov nad Kněžnou</t>
      </is>
    </nc>
  </rcc>
  <rcc rId="1185" sId="1">
    <oc r="E304" t="inlineStr">
      <is>
        <t>Základní škola a mateřská škola Bolehošť, okres Rychnov nad Kněžnou</t>
      </is>
    </oc>
    <nc r="E304" t="inlineStr">
      <is>
        <t>Masarykova základní škola a mateřská škola, Čermná nad Orlicí</t>
      </is>
    </nc>
  </rcc>
  <rcc rId="1186" sId="1">
    <oc r="E305" t="inlineStr">
      <is>
        <t>Masarykova základní škola a mateřská škola, Čermná nad Orlicí</t>
      </is>
    </oc>
    <nc r="E305" t="inlineStr">
      <is>
        <t>Základní škola a Mateřská škola, Čestice, okres Rychnov nad Kněžnou</t>
      </is>
    </nc>
  </rcc>
  <rcc rId="1187" sId="1">
    <oc r="E306" t="inlineStr">
      <is>
        <t>Základní škola a Mateřská škola, Čestice, okres Rychnov nad Kněžnou</t>
      </is>
    </oc>
    <nc r="E306" t="inlineStr">
      <is>
        <t>Mateřská škola Chleny</t>
      </is>
    </nc>
  </rcc>
  <rcc rId="1188" sId="1">
    <oc r="E307" t="inlineStr">
      <is>
        <t>Mateřská škola Chleny</t>
      </is>
    </oc>
    <nc r="E307" t="inlineStr">
      <is>
        <t>Základní škola a Mateřská škola, Lípa nad Orlicí, okres Rychnov nad Kněžnou</t>
      </is>
    </nc>
  </rcc>
  <rcc rId="1189" sId="1">
    <oc r="E308" t="inlineStr">
      <is>
        <t>Základní škola a Mateřská škola, Lípa nad Orlicí, okres Rychnov nad Kněžnou</t>
      </is>
    </oc>
    <nc r="E308" t="inlineStr">
      <is>
        <t>Základní škola Olešnice, okres Rychnov nad Kněžnou</t>
      </is>
    </nc>
  </rcc>
  <rcc rId="1190" sId="1">
    <oc r="E309" t="inlineStr">
      <is>
        <t>Základní škola Olešnice, okres Rychnov nad Kněžnou</t>
      </is>
    </oc>
    <nc r="E309" t="inlineStr">
      <is>
        <t>Základní škola a mateřská škola, Žďár nad Orlicí, okres Rychnov nad Kněžnou</t>
      </is>
    </nc>
  </rcc>
  <rcc rId="1191" sId="1">
    <oc r="E310" t="inlineStr">
      <is>
        <t>Základní škola a mateřská škola, Žďár nad Orlicí, okres Rychnov nad Kněžnou</t>
      </is>
    </oc>
    <nc r="E310" t="inlineStr">
      <is>
        <t>Mateřská škola Borohrádek, příspěvková organizace</t>
      </is>
    </nc>
  </rcc>
  <rcc rId="1192" sId="1">
    <oc r="E311" t="inlineStr">
      <is>
        <t>Mateřská škola Borohrádek, příspěvková organizace</t>
      </is>
    </oc>
    <nc r="E311" t="inlineStr">
      <is>
        <t>Mateřská škola Kostelec nad Orlicí, Krupkova 1411</t>
      </is>
    </nc>
  </rcc>
  <rcc rId="1193" sId="1">
    <oc r="E312" t="inlineStr">
      <is>
        <t>Mateřská škola Kostelec nad Orlicí, Krupkova 1411</t>
      </is>
    </oc>
    <nc r="E312" t="inlineStr">
      <is>
        <t>Mateřská škola Kostelec nad Orlicí, Mánesova 987</t>
      </is>
    </nc>
  </rcc>
  <rcc rId="1194" sId="1">
    <oc r="E313" t="inlineStr">
      <is>
        <t>Mateřská škola Kostelec nad Orlicí, Mánesova 987</t>
      </is>
    </oc>
    <nc r="E313" t="inlineStr">
      <is>
        <t>Mateřská škola Týniště nad Orlicí, Družstevní 938</t>
      </is>
    </nc>
  </rcc>
  <rcc rId="1195" sId="1">
    <oc r="E314" t="inlineStr">
      <is>
        <t>Mateřská škola Týniště nad Orlicí, Družstevní 938</t>
      </is>
    </oc>
    <nc r="E314" t="inlineStr">
      <is>
        <t>Mateřská škola Týniště nad Orlicí, Lipská 259</t>
      </is>
    </nc>
  </rcc>
  <rcc rId="1196" sId="1" odxf="1" dxf="1">
    <oc r="E315" t="inlineStr">
      <is>
        <t>Mateřská škola Týniště nad Orlicí, Lipská 259</t>
      </is>
    </oc>
    <nc r="E315" t="inlineStr">
      <is>
        <t>Základní umělecká škola F.I. Tůmy, Kostelec nad Orlicí, Tyršova 17</t>
      </is>
    </nc>
    <odxf>
      <border outline="0">
        <right style="thin">
          <color indexed="64"/>
        </right>
      </border>
    </odxf>
    <ndxf>
      <border outline="0">
        <right/>
      </border>
    </ndxf>
  </rcc>
  <rcc rId="1197" sId="1">
    <oc r="E316" t="inlineStr">
      <is>
        <t>Základní umělecká škola F.I. Tůmy, Kostelec nad Orlicí, Tyršova 17</t>
      </is>
    </oc>
    <nc r="E316" t="inlineStr">
      <is>
        <t>Základní umělecká škola, Týniště nad Orlicí</t>
      </is>
    </nc>
  </rcc>
  <rcc rId="1198" sId="1">
    <oc r="E317" t="inlineStr">
      <is>
        <t>Základní umělecká škola, Týniště nad Orlicí</t>
      </is>
    </oc>
    <nc r="E317" t="inlineStr">
      <is>
        <t>Dům dětí a mládeže Kostelec nad Orlicí, Žižkova 367</t>
      </is>
    </nc>
  </rcc>
  <rcc rId="1199" sId="1">
    <oc r="E318" t="inlineStr">
      <is>
        <t>Dům dětí a mládeže Kostelec nad Orlicí, Žižkova 367</t>
      </is>
    </oc>
    <nc r="E318" t="inlineStr">
      <is>
        <t>Dům dětí a mládeže, Týniště nad Orlicí</t>
      </is>
    </nc>
  </rcc>
  <rcc rId="1200" sId="1" odxf="1" dxf="1">
    <oc r="E319" t="inlineStr">
      <is>
        <t>Dům dětí a mládeže, Týniště nad Orlicí</t>
      </is>
    </oc>
    <nc r="E319" t="inlineStr">
      <is>
        <t>Základní škola a mateřská škola Javornice</t>
      </is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1201" sId="1" odxf="1" dxf="1">
    <oc r="E320" t="inlineStr">
      <is>
        <t>Základní škola a mateřská škola Javornice</t>
      </is>
    </oc>
    <nc r="E320" t="inlineStr">
      <is>
        <t>Základní škola a Mateřská škola Lhoty u Potštejna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02" sId="1">
    <oc r="E321" t="inlineStr">
      <is>
        <t>Základní škola a Mateřská škola Lhoty u Potštejna</t>
      </is>
    </oc>
    <nc r="E321" t="inlineStr">
      <is>
        <t>Základní škola Rychnov nad Kněžnou, Javornická 1596</t>
      </is>
    </nc>
  </rcc>
  <rcc rId="1203" sId="1">
    <oc r="E322" t="inlineStr">
      <is>
        <t>Základní škola Rychnov nad Kněžnou, Javornická 1596</t>
      </is>
    </oc>
    <nc r="E322" t="inlineStr">
      <is>
        <t>Základní škola Rychnov nad Kněžnou, Masarykova 563</t>
      </is>
    </nc>
  </rcc>
  <rcc rId="1204" sId="1" odxf="1" dxf="1">
    <oc r="E323" t="inlineStr">
      <is>
        <t>Základní škola Rychnov nad Kněžnou, Masarykova 563</t>
      </is>
    </oc>
    <nc r="E323" t="inlineStr">
      <is>
        <t>Základní škola a Mateřská škola
Skuhrov nad Bělou, okres Rychnov nad Kněžnou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5" sId="1">
    <oc r="E324" t="inlineStr">
      <is>
        <t>Základní škola a Mateřská škola
Skuhrov nad Bělou, okres Rychnov nad Kněžnou</t>
      </is>
    </oc>
    <nc r="E324" t="inlineStr">
      <is>
        <t>Základní škola a Mateřská škola Slatina nad Zdobnicí, okres Rychnov nad Kněžnou</t>
      </is>
    </nc>
  </rcc>
  <rcc rId="1206" sId="1" odxf="1" dxf="1">
    <oc r="E325" t="inlineStr">
      <is>
        <t>Základní škola a Mateřská škola Slatina nad Zdobnicí, okres Rychnov nad Kněžnou</t>
      </is>
    </oc>
    <nc r="E325" t="inlineStr">
      <is>
        <t>Základní škola Solnice, okres Rychnov nad Kněžnou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07" sId="1">
    <oc r="E326" t="inlineStr">
      <is>
        <t>Základní škola Solnice, okres Rychnov nad Kněžnou</t>
      </is>
    </oc>
    <nc r="E326" t="inlineStr">
      <is>
        <t>Základní škola Vamberk, okres Rychnov nad Kněžnou</t>
      </is>
    </nc>
  </rcc>
  <rcc rId="1208" sId="1">
    <oc r="E327" t="inlineStr">
      <is>
        <t>Základní škola Vamberk, okres Rychnov nad Kněžnou</t>
      </is>
    </oc>
    <nc r="E327" t="inlineStr">
      <is>
        <t>Základní škola a mateřská škola Voděrady, okres Rychnov nad Kněžnou</t>
      </is>
    </nc>
  </rcc>
  <rcc rId="1209" sId="1">
    <oc r="E328" t="inlineStr">
      <is>
        <t>Základní škola a mateřská škola Voděrady, okres Rychnov nad Kněžnou</t>
      </is>
    </oc>
    <nc r="E328" t="inlineStr">
      <is>
        <t>Základní škola a Mateřská škola, Bílý Újezd, okres Rychnov nad Kněžnou</t>
      </is>
    </nc>
  </rcc>
  <rcc rId="1210" sId="1">
    <oc r="E329" t="inlineStr">
      <is>
        <t>Základní škola a Mateřská škola, Bílý Újezd, okres Rychnov nad Kněžnou</t>
      </is>
    </oc>
    <nc r="E329" t="inlineStr">
      <is>
        <t>Základní škola a Mateřská škola, Černíkovice, okres Rychnov nad Kněžnou</t>
      </is>
    </nc>
  </rcc>
  <rcc rId="1211" sId="1">
    <oc r="E330" t="inlineStr">
      <is>
        <t>Základní škola a Mateřská škola, Černíkovice, okres Rychnov nad Kněžnou</t>
      </is>
    </oc>
    <nc r="E330" t="inlineStr">
      <is>
        <t>Základní škola  a Mateřská škola Kvasiny, okres Rychnov nad Kněžnou</t>
      </is>
    </nc>
  </rcc>
  <rcc rId="1212" sId="1">
    <oc r="E331" t="inlineStr">
      <is>
        <t>Základní škola  a Mateřská škola Kvasiny, okres Rychnov nad Kněžnou</t>
      </is>
    </oc>
    <nc r="E331" t="inlineStr">
      <is>
        <t>Základní škola a Mateřská škola Lično 43, okres Rychnov nad Kněžnou</t>
      </is>
    </nc>
  </rcc>
  <rcc rId="1213" sId="1">
    <oc r="E332" t="inlineStr">
      <is>
        <t>Základní škola a Mateřská škola Lično 43, okres Rychnov nad Kněžnou</t>
      </is>
    </oc>
    <nc r="E332" t="inlineStr">
      <is>
        <t>Základní škola a Mateřská škola Lukavice, okres Rychnov nad Kněžnou</t>
      </is>
    </nc>
  </rcc>
  <rcc rId="1214" sId="1" odxf="1" dxf="1">
    <oc r="E333" t="inlineStr">
      <is>
        <t>Základní škola a Mateřská škola Lukavice, okres Rychnov nad Kněžnou</t>
      </is>
    </oc>
    <nc r="E333" t="inlineStr">
      <is>
        <t>Základní škola a Mateřská škola, Orlické Záhoří, okres Rychnov nad Kněžnou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15" sId="1" odxf="1" dxf="1">
    <oc r="E334" t="inlineStr">
      <is>
        <t>Základní škola a Mateřská škola, Orlické Záhoří, okres Rychnov nad Kněžnou</t>
      </is>
    </oc>
    <nc r="E334" t="inlineStr">
      <is>
        <t>Základní škola a mateřská škola Pěčín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16" sId="1">
    <oc r="E335" t="inlineStr">
      <is>
        <t>Základní škola a mateřská škola Pěčín</t>
      </is>
    </oc>
    <nc r="E335" t="inlineStr">
      <is>
        <t>Základní škola a Mateřská škola, Potštejn, okres Rychnov nad Kněžnou</t>
      </is>
    </nc>
  </rcc>
  <rcc rId="1217" sId="1">
    <oc r="E336" t="inlineStr">
      <is>
        <t>Základní škola a Mateřská škola, Potštejn, okres Rychnov nad Kněžnou</t>
      </is>
    </oc>
    <nc r="E336" t="inlineStr">
      <is>
        <t>Základní škola a mateřská škola Rychnov nad Kněžnou, Roveň 60</t>
      </is>
    </nc>
  </rcc>
  <rcc rId="1218" sId="1">
    <oc r="E337" t="inlineStr">
      <is>
        <t>Základní škola a mateřská škola Rychnov nad Kněžnou, Roveň 60</t>
      </is>
    </oc>
    <nc r="E337" t="inlineStr">
      <is>
        <t>Základní škola a mateřská škola Rybná nad Zdobnicí, okres Rychnov nad Kněžnou</t>
      </is>
    </nc>
  </rcc>
  <rcc rId="1219" sId="1">
    <oc r="E338" t="inlineStr">
      <is>
        <t>Základní škola a mateřská škola Rybná nad Zdobnicí, okres Rychnov nad Kněžnou</t>
      </is>
    </oc>
    <nc r="E338" t="inlineStr">
      <is>
        <t>Základní škola a Mateřská škola Synkov-Slemeno</t>
      </is>
    </nc>
  </rcc>
  <rcc rId="1220" sId="1">
    <oc r="E339" t="inlineStr">
      <is>
        <t>Základní škola a Mateřská škola Synkov-Slemeno</t>
      </is>
    </oc>
    <nc r="E339" t="inlineStr">
      <is>
        <t>Základní škola a Mateřská škola, Záměl, okres Rychnov nad Kněžnou</t>
      </is>
    </nc>
  </rcc>
  <rcc rId="1221" sId="1" odxf="1" dxf="1">
    <oc r="E340" t="inlineStr">
      <is>
        <t>Základní škola a Mateřská škola, Záměl, okres Rychnov nad Kněžnou</t>
      </is>
    </oc>
    <nc r="E340" t="inlineStr">
      <is>
        <t>Mateřská škola Bartošovice v Orlických horách, okres Rychnov nad Kněžnou</t>
      </is>
    </nc>
    <odxf>
      <border outline="0">
        <right style="thin">
          <color indexed="64"/>
        </right>
      </border>
    </odxf>
    <ndxf>
      <border outline="0">
        <right/>
      </border>
    </ndxf>
  </rcc>
  <rcc rId="1222" sId="1">
    <oc r="E341" t="inlineStr">
      <is>
        <t>Mateřská škola Bartošovice v Orlických horách, okres Rychnov nad Kněžnou</t>
      </is>
    </oc>
    <nc r="E341" t="inlineStr">
      <is>
        <t>Mateřská škola Liberk 4</t>
      </is>
    </nc>
  </rcc>
  <rcc rId="1223" sId="1">
    <oc r="E342" t="inlineStr">
      <is>
        <t>Mateřská škola Liberk 4</t>
      </is>
    </oc>
    <nc r="E342" t="inlineStr">
      <is>
        <t>Mateřská škola Rokytnice v Orlických horách, okres Rychnov nad Kněžnou</t>
      </is>
    </nc>
  </rcc>
  <rcc rId="1224" sId="1" odxf="1" dxf="1">
    <oc r="E344" t="inlineStr">
      <is>
        <t>Mateřská škola Rokytnice v Orlických horách, okres Rychnov nad Kněžnou</t>
      </is>
    </oc>
    <nc r="E344" t="inlineStr">
      <is>
        <t>Mateřská škola Rychnov nad Kněžnou, Boženy Němcové 648</t>
      </is>
    </nc>
    <odxf>
      <border outline="0">
        <right/>
      </border>
    </odxf>
    <ndxf>
      <border outline="0">
        <right style="thin">
          <color indexed="64"/>
        </right>
      </border>
    </ndxf>
  </rcc>
  <rcc rId="1225" sId="1">
    <oc r="E345" t="inlineStr">
      <is>
        <t>Mateřská škola Rychnov nad Kněžnou, Boženy Němcové 648</t>
      </is>
    </oc>
    <nc r="E345" t="inlineStr">
      <is>
        <t>Mateřská škola  Láň, Rychnov nad Kněžnou, Českých bratří 1387</t>
      </is>
    </nc>
  </rcc>
  <rcc rId="1226" sId="1">
    <oc r="E346" t="inlineStr">
      <is>
        <t>Mateřská škola  Láň, Rychnov nad Kněžnou, Českých bratří 1387</t>
      </is>
    </oc>
    <nc r="E346" t="inlineStr">
      <is>
        <t>Mateřská škola Rychnov nad Kněžnou, Javornická 1379</t>
      </is>
    </nc>
  </rcc>
  <rcc rId="1227" sId="1">
    <oc r="E347" t="inlineStr">
      <is>
        <t>Mateřská škola Rychnov nad Kněžnou, Javornická 1379</t>
      </is>
    </oc>
    <nc r="E347" t="inlineStr">
      <is>
        <t>Mateřská škola Rychnov nad Kněžnou, Mírová 1487</t>
      </is>
    </nc>
  </rcc>
  <rcc rId="1228" sId="1">
    <oc r="E348" t="inlineStr">
      <is>
        <t>Mateřská škola Rychnov nad Kněžnou, Mírová 1487</t>
      </is>
    </oc>
    <nc r="E348" t="inlineStr">
      <is>
        <t>Mateřská škola Klíček,Rychnov nad Kněžnou, Na Drahách 129</t>
      </is>
    </nc>
  </rcc>
  <rcc rId="1229" sId="1">
    <oc r="E349" t="inlineStr">
      <is>
        <t>Mateřská škola Rychnov nad Kněžnou, Na Drahách 129</t>
      </is>
    </oc>
    <nc r="E349" t="inlineStr">
      <is>
        <t>Mateřská škola Solnice</t>
      </is>
    </nc>
  </rcc>
  <rcc rId="1230" sId="1">
    <oc r="E350" t="inlineStr">
      <is>
        <t>Mateřská škola Solnice</t>
      </is>
    </oc>
    <nc r="E350" t="inlineStr">
      <is>
        <t>Mateřská škola Vamberk, Tyršova 280, okres Rychnov nad Kněžnou</t>
      </is>
    </nc>
  </rcc>
  <rcc rId="1231" sId="1">
    <oc r="E351" t="inlineStr">
      <is>
        <t>Mateřská škola Vamberk, Tyršova 280, okres Rychnov nad Kněžnou</t>
      </is>
    </oc>
    <nc r="E351" t="inlineStr">
      <is>
        <t>Dům dětí a mládeže, Rychnov nad Kněžnou, Poláčkovo náměstí 88</t>
      </is>
    </nc>
  </rcc>
  <rcc rId="1232" sId="1">
    <oc r="E352" t="inlineStr">
      <is>
        <t>Dům dětí a mládeže, Rychnov nad Kněžnou, Poláčkovo náměstí 88</t>
      </is>
    </oc>
    <nc r="E352" t="inlineStr">
      <is>
        <t>Základní umělecká škola, Rychnov nad Kněžnou, Panská 1492</t>
      </is>
    </nc>
  </rcc>
  <rcc rId="1233" sId="1" odxf="1" dxf="1">
    <oc r="E353" t="inlineStr">
      <is>
        <t>Základní umělecká škola, Rychnov nad Kněžnou, Panská 1492</t>
      </is>
    </oc>
    <nc r="E353" t="inlineStr">
      <is>
        <t>Školní jídelna RK, Rychnov nad Kněžnou, U Stadionu 1229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34" sId="1" odxf="1" dxf="1">
    <oc r="E354" t="inlineStr">
      <is>
        <t>Školní jídelna RK, Rychnov nad Kněžnou, U Stadionu 1229</t>
      </is>
    </oc>
    <nc r="E354" t="inlineStr">
      <is>
        <t>Základní škola Podharť, Dvůr Králové nad Labem, Máchova 884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35" sId="1">
    <oc r="E355" t="inlineStr">
      <is>
        <t>Základní škola Podharť, Dvůr Králové nad Labem, Máchova 884</t>
      </is>
    </oc>
    <nc r="E355" t="inlineStr">
      <is>
        <t>Základní škola Schulzovy sady, Dvůr Králové nad Labem, Školní 1235</t>
      </is>
    </nc>
  </rcc>
  <rcc rId="1236" sId="1">
    <oc r="E356" t="inlineStr">
      <is>
        <t>Základní škola Schulzovy sady, Dvůr Králové nad Labem, Školní 1235</t>
      </is>
    </oc>
    <nc r="E356" t="inlineStr">
      <is>
        <t>Základní škola Strž, Dvůr Králové nad Labem, E. Krásnohorské 2919</t>
      </is>
    </nc>
  </rcc>
  <rcc rId="1237" sId="1">
    <oc r="E357" t="inlineStr">
      <is>
        <t>Základní škola Strž, Dvůr Králové nad Labem, E. Krásnohorské 2919</t>
      </is>
    </oc>
    <nc r="E357" t="inlineStr">
      <is>
        <t>Základní škola 5. května, Dvůr Králové nad Labem, 28. října 731</t>
      </is>
    </nc>
  </rcc>
  <rcc rId="1238" sId="1">
    <oc r="E358" t="inlineStr">
      <is>
        <t>Základní škola 5. května, Dvůr Králové nad Labem, 28. října 731</t>
      </is>
    </oc>
    <nc r="E358" t="inlineStr">
      <is>
        <t>Základní umělecká škola R.A.Dvorského, Dvůr Králové nad Labem, náměstí T.G.M.  83</t>
      </is>
    </nc>
  </rcc>
  <rcc rId="1239" sId="1">
    <oc r="E359" t="inlineStr">
      <is>
        <t>Základní umělecká škola R.A.Dvorského, Dvůr Králové nad Labem, náměstí T.G.M.  83</t>
      </is>
    </oc>
    <nc r="E359" t="inlineStr">
      <is>
        <t>Základní škola a Mateřská škola, Kocbeře, okres Trutnov</t>
      </is>
    </nc>
  </rcc>
  <rcc rId="1240" sId="1">
    <oc r="E360" t="inlineStr">
      <is>
        <t>Základní škola a Mateřská škola, Kocbeře, okres Trutnov</t>
      </is>
    </oc>
    <nc r="E360" t="inlineStr">
      <is>
        <t>Mateřská škola, Lanžov, okres Trutnov</t>
      </is>
    </nc>
  </rcc>
  <rcc rId="1241" sId="1">
    <oc r="E361" t="inlineStr">
      <is>
        <t>Mateřská škola, Lanžov, okres Trutnov</t>
      </is>
    </oc>
    <nc r="E361" t="inlineStr">
      <is>
        <t>Mateřská škola, Dvůr Králové nad Labem, Drtinova 1444, okres Trutnov</t>
      </is>
    </nc>
  </rcc>
  <rcc rId="1242" sId="1">
    <oc r="E362" t="inlineStr">
      <is>
        <t>Mateřská škola, Dvůr Králové nad Labem, Drtinova 1444, okres Trutnov</t>
      </is>
    </oc>
    <nc r="E362" t="inlineStr">
      <is>
        <t>Mateřská škola, Dvůr Králové nad Labem, Elišky Krásnohorské 2428</t>
      </is>
    </nc>
  </rcc>
  <rcc rId="1243" sId="1">
    <oc r="E363" t="inlineStr">
      <is>
        <t>Mateřská škola, Dvůr Králové nad Labem, Elišky Krásnohorské 2428</t>
      </is>
    </oc>
    <nc r="E363" t="inlineStr">
      <is>
        <t>Základní škola a Mateřská škola, Vítězná, okres Trutnov</t>
      </is>
    </nc>
  </rcc>
  <rcc rId="1244" sId="1">
    <oc r="E364" t="inlineStr">
      <is>
        <t>Základní škola a Mateřská škola, Vítězná, okres Trutnov</t>
      </is>
    </oc>
    <nc r="E364" t="inlineStr">
      <is>
        <t>Základní škola a mateřská škola MUDr. Josefa Moravce, Nemojov</t>
      </is>
    </nc>
  </rcc>
  <rcc rId="1245" sId="1">
    <oc r="E365" t="inlineStr">
      <is>
        <t>Základní škola a mateřská škola MUDr. Josefa Moravce, Nemojov</t>
      </is>
    </oc>
    <nc r="E365" t="inlineStr">
      <is>
        <t>Mateřská škola, Třebihošť, Okres Trutnov</t>
      </is>
    </nc>
  </rcc>
  <rcc rId="1246" sId="1">
    <oc r="E366" t="inlineStr">
      <is>
        <t>Mateřská škola, Třebihošť, Okres Trutnov</t>
      </is>
    </oc>
    <nc r="E366" t="inlineStr">
      <is>
        <t>Základní škola a Mateřská škola, Bílá Třemešná, okres Trutnov</t>
      </is>
    </nc>
  </rcc>
  <rcc rId="1247" sId="1">
    <oc r="E367" t="inlineStr">
      <is>
        <t>Základní škola a Mateřská škola, Bílá Třemešná, okres Trutnov</t>
      </is>
    </oc>
    <nc r="E367" t="inlineStr">
      <is>
        <t xml:space="preserve">Mateřská škola Choustníkovo Hradiště </t>
      </is>
    </nc>
  </rcc>
  <rcc rId="1248" sId="1">
    <oc r="E368" t="inlineStr">
      <is>
        <t xml:space="preserve">Mateřská škola Choustníkovo Hradiště </t>
      </is>
    </oc>
    <nc r="E368" t="inlineStr">
      <is>
        <t>Mateřská škola, Borovnice, Okres Trutnov</t>
      </is>
    </nc>
  </rcc>
  <rcc rId="1249" sId="1">
    <oc r="E369" t="inlineStr">
      <is>
        <t>Mateřská škola, Borovnice, Okres Trutnov</t>
      </is>
    </oc>
    <nc r="E369" t="inlineStr">
      <is>
        <t>Mateřská škola, Libotov, Okres Trutnov</t>
      </is>
    </nc>
  </rcc>
  <rcc rId="1250" sId="1">
    <oc r="E370" t="inlineStr">
      <is>
        <t>Mateřská škola, Libotov, Okres Trutnov</t>
      </is>
    </oc>
    <nc r="E370" t="inlineStr">
      <is>
        <t>Základní škola a Mateřská škola, Mostek, okres Trutnov</t>
      </is>
    </nc>
  </rcc>
  <rcc rId="1251" sId="1">
    <oc r="E371" t="inlineStr">
      <is>
        <t>Základní škola a Mateřská škola, Mostek, okres Trutnov</t>
      </is>
    </oc>
    <nc r="E371" t="inlineStr">
      <is>
        <t>Mateřská škola, Horní Brusnice</t>
      </is>
    </nc>
  </rcc>
  <rcc rId="1252" sId="1">
    <oc r="E372" t="inlineStr">
      <is>
        <t>Mateřská škola, Horní Brusnice</t>
      </is>
    </oc>
    <nc r="E372" t="inlineStr">
      <is>
        <t>Základní škola Dukelských bojovníků a mateřská škola, Dubenec</t>
      </is>
    </nc>
  </rcc>
  <rcc rId="1253" sId="1">
    <oc r="E373" t="inlineStr">
      <is>
        <t>Základní škola Dukelských bojovníků a mateřská škola, Dubenec</t>
      </is>
    </oc>
    <nc r="E373" t="inlineStr">
      <is>
        <t>Dům dětí a mládeže JEDNIČKA, Dvůr Králové nad Labem, Spojených národů 1620</t>
      </is>
    </nc>
  </rcc>
  <rcc rId="1254" sId="1">
    <oc r="E374" t="inlineStr">
      <is>
        <t>Dům dětí a mládeže JEDNIČKA, Dvůr Králové nad Labem, Spojených národů 1620</t>
      </is>
    </oc>
    <nc r="E374" t="inlineStr">
      <is>
        <t>Základní škola a Mateřská škola, Janské Lázně, okres Trutnov</t>
      </is>
    </nc>
  </rcc>
  <rcc rId="1255" sId="1">
    <oc r="E375" t="inlineStr">
      <is>
        <t>Základní škola a Mateřská škola, Janské Lázně, okres Trutnov</t>
      </is>
    </oc>
    <nc r="E375" t="inlineStr">
      <is>
        <t>Základní škola a Mateřská škola, Pec pod Sněžkou, okres Trutnov</t>
      </is>
    </nc>
  </rcc>
  <rcc rId="1256" sId="1">
    <oc r="E376" t="inlineStr">
      <is>
        <t>Základní škola a Mateřská škola, Pec pod Sněžkou, okres Trutnov</t>
      </is>
    </oc>
    <nc r="E376" t="inlineStr">
      <is>
        <t>Mateřská škola, Rtyně v Podkrkonoší</t>
      </is>
    </nc>
  </rcc>
  <rcc rId="1257" sId="1">
    <oc r="E377" t="inlineStr">
      <is>
        <t>Mateřská škola, Rtyně v Podkrkonoší</t>
      </is>
    </oc>
    <nc r="E377" t="inlineStr">
      <is>
        <t>Základní škola a Základní umělecká škola, Rtyně v Podkrkonoší, Okres Trutnov</t>
      </is>
    </nc>
  </rcc>
  <rcc rId="1258" sId="1">
    <oc r="E378" t="inlineStr">
      <is>
        <t>Základní škola a Základní umělecká škola, Rtyně v Podkrkonoší, Okres Trutnov</t>
      </is>
    </oc>
    <nc r="E378" t="inlineStr">
      <is>
        <t>Základní škola a mateřská škola, Svoboda nad Úpou, okres Trutnov</t>
      </is>
    </nc>
  </rcc>
  <rcc rId="1259" sId="1">
    <oc r="E379" t="inlineStr">
      <is>
        <t>Základní škola a mateřská škola, Svoboda nad Úpou, okres Trutnov</t>
      </is>
    </oc>
    <nc r="E379" t="inlineStr">
      <is>
        <t>Mateřská škola, Trutnov</t>
      </is>
    </nc>
  </rcc>
  <rcc rId="1260" sId="1">
    <oc r="E380" t="inlineStr">
      <is>
        <t>Mateřská škola, Trutnov</t>
      </is>
    </oc>
    <nc r="E380" t="inlineStr">
      <is>
        <t>Základní škola, Trutnov, Rudolfa Frimla 816</t>
      </is>
    </nc>
  </rcc>
  <rcc rId="1261" sId="1">
    <oc r="E381" t="inlineStr">
      <is>
        <t>Základní škola, Trutnov, Rudolfa Frimla 816</t>
      </is>
    </oc>
    <nc r="E381" t="inlineStr">
      <is>
        <t>Základní škola, Trutnov, V Domcích 488</t>
      </is>
    </nc>
  </rcc>
  <rcc rId="1262" sId="1">
    <oc r="E382" t="inlineStr">
      <is>
        <t>Základní škola, Trutnov, V Domcích 488</t>
      </is>
    </oc>
    <nc r="E382" t="inlineStr">
      <is>
        <t>Základní škola, Trutnov, Komenského 399</t>
      </is>
    </nc>
  </rcc>
  <rcc rId="1263" sId="1">
    <oc r="E383" t="inlineStr">
      <is>
        <t>Základní škola, Trutnov, Komenského 399</t>
      </is>
    </oc>
    <nc r="E383" t="inlineStr">
      <is>
        <t>Základní škola kpt. Jaroše, Trutnov, Gorkého 38</t>
      </is>
    </nc>
  </rcc>
  <rcc rId="1264" sId="1" odxf="1" dxf="1">
    <oc r="E384" t="inlineStr">
      <is>
        <t>Základní škola kpt. Jaroše, Trutnov, Gorkého 38</t>
      </is>
    </oc>
    <nc r="E384" t="inlineStr">
      <is>
        <t>Základní škola, Trutnov 2, Mládežnická 536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65" sId="1" odxf="1" dxf="1">
    <oc r="E385" t="inlineStr">
      <is>
        <t>Základní škola, Trutnov 2, Mládežnická 536</t>
      </is>
    </oc>
    <nc r="E385" t="inlineStr">
      <is>
        <t>Základní škola, Trutnov 3, Náchodská 18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66" sId="1">
    <oc r="E386" t="inlineStr">
      <is>
        <t>Základní škola, Trutnov 3, Náchodská 18</t>
      </is>
    </oc>
    <nc r="E386" t="inlineStr">
      <is>
        <t>Základní umělecká škola, Trutnov</t>
      </is>
    </nc>
  </rcc>
  <rcc rId="1267" sId="1">
    <oc r="E387" t="inlineStr">
      <is>
        <t>Základní umělecká škola, Trutnov</t>
      </is>
    </oc>
    <nc r="E387" t="inlineStr">
      <is>
        <t xml:space="preserve"> Základní škola pro žáky se speciálními vzdělávacími potřebami, Trutnov 3, Voletiny 1</t>
      </is>
    </nc>
  </rcc>
  <rcc rId="1268" sId="1">
    <oc r="E388" t="inlineStr">
      <is>
        <t xml:space="preserve"> Základní škola pro žáky se speciálními vzdělávacími potřebami, Trutnov 3, Voletiny 1</t>
      </is>
    </oc>
    <nc r="E388" t="inlineStr">
      <is>
        <t>Středisko volného času, Trutnov</t>
      </is>
    </nc>
  </rcc>
  <rcc rId="1269" sId="1">
    <oc r="E389" t="inlineStr">
      <is>
        <t>Středisko volného času, Trutnov</t>
      </is>
    </oc>
    <nc r="E389" t="inlineStr">
      <is>
        <t>Mateřská škola Úpice, Plickova 781</t>
      </is>
    </nc>
  </rcc>
  <rcc rId="1270" sId="1" odxf="1" dxf="1">
    <oc r="E390" t="inlineStr">
      <is>
        <t>Mateřská škola Úpice, Plickova 781</t>
      </is>
    </oc>
    <nc r="E390" t="inlineStr">
      <is>
        <t>Základní škola Bratří Čapků, Úpice, Komenského 151, Okres Trutnov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E391" t="inlineStr">
      <is>
        <t>Základní škola Bratří Čapků, Úpice, Komenského 151, Okres Trutnov</t>
      </is>
    </oc>
    <nc r="E391" t="inlineStr">
      <is>
        <t>Základní škola Úpice-Lány, Úpice, Palackého 793, okres Trutnov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2" sId="1">
    <oc r="E392" t="inlineStr">
      <is>
        <t>Základní škola Úpice-Lány, Úpice, Palackého 793, okres Trutnov</t>
      </is>
    </oc>
    <nc r="E392" t="inlineStr">
      <is>
        <t>Základní umělecká škola A.M. Buxton, Úpice, Okres Trutnov</t>
      </is>
    </nc>
  </rcc>
  <rcc rId="1273" sId="1" odxf="1" dxf="1">
    <oc r="E393" t="inlineStr">
      <is>
        <t>Základní umělecká škola A.M. Buxton, Úpice, Okres Trutnov</t>
      </is>
    </oc>
    <nc r="E393" t="inlineStr">
      <is>
        <t>Mateřská škola, Žacléř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4" sId="1" odxf="1" dxf="1">
    <oc r="E394" t="inlineStr">
      <is>
        <t>Mateřská škola, Žacléř</t>
      </is>
    </oc>
    <nc r="E394" t="inlineStr">
      <is>
        <t>Základní škola, Žacléř, Okres Trutnov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5" sId="1">
    <oc r="E395" t="inlineStr">
      <is>
        <t>Základní škola, Žacléř, Okres Trutnov</t>
      </is>
    </oc>
    <nc r="E395" t="inlineStr">
      <is>
        <t>Základní umělecká škola, Žacléř, Okres Trutnov</t>
      </is>
    </nc>
  </rcc>
  <rcc rId="1276" sId="1">
    <oc r="E396" t="inlineStr">
      <is>
        <t>Základní umělecká škola, Žacléř, Okres Trutnov</t>
      </is>
    </oc>
    <nc r="E396" t="inlineStr">
      <is>
        <t>Základní škola a Mateřská škola, Batňovice, okres Trutnov</t>
      </is>
    </nc>
  </rcc>
  <rcc rId="1277" sId="1" odxf="1" dxf="1">
    <oc r="E397" t="inlineStr">
      <is>
        <t>Základní škola a Mateřská škola, Batňovice, okres Trutnov</t>
      </is>
    </oc>
    <nc r="E397" t="inlineStr">
      <is>
        <t>Základní škola a Mateřská škola, Bernartice, okres Trutnov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8" sId="1" odxf="1" dxf="1">
    <oc r="E398" t="inlineStr">
      <is>
        <t>Základní škola a Mateřská škola, Bernartice, okres Trutnov</t>
      </is>
    </oc>
    <nc r="E398" t="inlineStr">
      <is>
        <t>Základní škola a Mateřská škola, Dolní Olešnice, okres Trutnov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9" sId="1">
    <oc r="E399" t="inlineStr">
      <is>
        <t>Základní škola a Mateřská škola, Dolní Olešnice, okres Trutnov</t>
      </is>
    </oc>
    <nc r="E399" t="inlineStr">
      <is>
        <t>Základní škola a Mateřská škola, Hajnice, okres Trutnov</t>
      </is>
    </nc>
  </rcc>
  <rcc rId="1280" sId="1">
    <oc r="E400" t="inlineStr">
      <is>
        <t>Základní škola a Mateřská škola, Hajnice, okres Trutnov</t>
      </is>
    </oc>
    <nc r="E400" t="inlineStr">
      <is>
        <t xml:space="preserve">Základní škola a Mateřská škola Havlovice </t>
      </is>
    </nc>
  </rcc>
  <rcc rId="1281" sId="1">
    <oc r="E401" t="inlineStr">
      <is>
        <t xml:space="preserve">Základní škola a Mateřská škola Havlovice </t>
      </is>
    </oc>
    <nc r="E401" t="inlineStr">
      <is>
        <t>Základní škola a Mateřská škola, Horní Maršov, okres Trutnov</t>
      </is>
    </nc>
  </rcc>
  <rcc rId="1282" sId="1">
    <oc r="E402" t="inlineStr">
      <is>
        <t>Základní škola a Mateřská škola, Horní Maršov, okres Trutnov</t>
      </is>
    </oc>
    <nc r="E402" t="inlineStr">
      <is>
        <t>Základní škola a Mateřská škola, Chotěvice, okres Trutnov</t>
      </is>
    </nc>
  </rcc>
  <rcc rId="1283" sId="1">
    <oc r="E403" t="inlineStr">
      <is>
        <t>Základní škola a Mateřská škola, Chotěvice, okres Trutnov</t>
      </is>
    </oc>
    <nc r="E403" t="inlineStr">
      <is>
        <t>Základní škola a Mateřská školapplk. Jaromíra Brože, Chvaleč, okres Trutnov</t>
      </is>
    </nc>
  </rcc>
  <rcc rId="1284" sId="1">
    <oc r="E404" t="inlineStr">
      <is>
        <t>Základní škola a Mateřská školapplk. Jaromíra Brože, Chvaleč, okres Trutnov</t>
      </is>
    </oc>
    <nc r="E404" t="inlineStr">
      <is>
        <t>Mateřská škola, Jívka, Okres Trutnov</t>
      </is>
    </nc>
  </rcc>
  <rcc rId="1285" sId="1">
    <oc r="E405" t="inlineStr">
      <is>
        <t>Mateřská škola, Jívka, Okres Trutnov</t>
      </is>
    </oc>
    <nc r="E405" t="inlineStr">
      <is>
        <t>Mateřská škola, Libňatov, Okres Trutnov</t>
      </is>
    </nc>
  </rcc>
  <rcc rId="1286" sId="1">
    <oc r="E406" t="inlineStr">
      <is>
        <t>Mateřská škola, Libňatov, Okres Trutnov</t>
      </is>
    </oc>
    <nc r="E406" t="inlineStr">
      <is>
        <t>Mateřská škola, Malé Svatoňovice, Okres Trutnov</t>
      </is>
    </nc>
  </rcc>
  <rcc rId="1287" sId="1">
    <oc r="E407" t="inlineStr">
      <is>
        <t>Mateřská škola, Malé Svatoňovice, Okres Trutnov</t>
      </is>
    </oc>
    <nc r="E407" t="inlineStr">
      <is>
        <t>Základní škola Malé Svatoňovice</t>
      </is>
    </nc>
  </rcc>
  <rcc rId="1288" sId="1">
    <oc r="E408" t="inlineStr">
      <is>
        <t>Základní škola Malé Svatoňovice</t>
      </is>
    </oc>
    <nc r="E408" t="inlineStr">
      <is>
        <t>Základní škola a mateřská škola, Mladé Buky</t>
      </is>
    </nc>
  </rcc>
  <rcc rId="1289" sId="1">
    <oc r="E409" t="inlineStr">
      <is>
        <t>Základní škola a mateřská škola, Mladé Buky</t>
      </is>
    </oc>
    <nc r="E409" t="inlineStr">
      <is>
        <t>Základní škola a Mateřská škola, Pilníkov, okres Trutnov</t>
      </is>
    </nc>
  </rcc>
  <rcc rId="1290" sId="1">
    <oc r="E410" t="inlineStr">
      <is>
        <t>Základní škola a Mateřská škola, Pilníkov, okres Trutnov</t>
      </is>
    </oc>
    <nc r="E410" t="inlineStr">
      <is>
        <t>Základní škola a Mateřská škola, Radvanice, okres Trutnov</t>
      </is>
    </nc>
  </rcc>
  <rcc rId="1291" sId="1">
    <oc r="E411" t="inlineStr">
      <is>
        <t>Základní škola a Mateřská škola, Radvanice, okres Trutnov</t>
      </is>
    </oc>
    <nc r="E411" t="inlineStr">
      <is>
        <t>Mateřská škola Suchovršice</t>
      </is>
    </nc>
  </rcc>
  <rcc rId="1292" sId="1">
    <oc r="E412" t="inlineStr">
      <is>
        <t>Mateřská škola Suchovršice</t>
      </is>
    </oc>
    <nc r="E412" t="inlineStr">
      <is>
        <t>Základní škola a Mateřská škola, Velké Svatoňovice, okres Trutnov</t>
      </is>
    </nc>
  </rcc>
  <rcc rId="1293" sId="1">
    <oc r="E413" t="inlineStr">
      <is>
        <t>Základní škola a Mateřská škola, Velké Svatoňovice, okres Trutnov</t>
      </is>
    </oc>
    <nc r="E413" t="inlineStr">
      <is>
        <t>Základní škola a mateřská škola J.A. Komenského Vlčice</t>
      </is>
    </nc>
  </rcc>
  <rcc rId="1294" sId="1" odxf="1" dxf="1">
    <oc r="E414" t="inlineStr">
      <is>
        <t>Základní škola a mateřská škola J.A. Komenského Vlčice</t>
      </is>
    </oc>
    <nc r="E414" t="inlineStr">
      <is>
        <t>Městské gymnázium a střední odborná škola Úpice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95" sId="1" odxf="1" dxf="1">
    <oc r="E415" t="inlineStr">
      <is>
        <t>Městské gymnázium a střední odborná škola Úpice</t>
      </is>
    </oc>
    <nc r="E415" t="inlineStr">
      <is>
        <t>Dům dětí a mládeže Pelíšek, Vrchlabí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96" sId="1">
    <oc r="E416" t="inlineStr">
      <is>
        <t>Dům dětí a mládeže Pelíšek, Vrchlabí</t>
      </is>
    </oc>
    <nc r="E416" t="inlineStr">
      <is>
        <t>Mateřská škola, Prosečné</t>
      </is>
    </nc>
  </rcc>
  <rcc rId="1297" sId="1">
    <oc r="E417" t="inlineStr">
      <is>
        <t>Mateřská škola, Prosečné</t>
      </is>
    </oc>
    <nc r="E417" t="inlineStr">
      <is>
        <t>Mateřská škola, Vrchlabí, Jiráskova 926, okres Trutnov</t>
      </is>
    </nc>
  </rcc>
  <rcc rId="1298" sId="1">
    <oc r="E418" t="inlineStr">
      <is>
        <t>Mateřská škola, Vrchlabí, Jiráskova 926, okres Trutnov</t>
      </is>
    </oc>
    <nc r="E418" t="inlineStr">
      <is>
        <t>Mateřská škola, Vrchlabí, Komenského 1248, okres Trutnov</t>
      </is>
    </nc>
  </rcc>
  <rcc rId="1299" sId="1">
    <oc r="E419" t="inlineStr">
      <is>
        <t>Mateřská škola, Vrchlabí, Komenského 1248, okres Trutnov</t>
      </is>
    </oc>
    <nc r="E419" t="inlineStr">
      <is>
        <t>Mateřská škola, Vrchlabí, Labská 338, okres Trutnov</t>
      </is>
    </nc>
  </rcc>
  <rcc rId="1300" sId="1">
    <oc r="E420" t="inlineStr">
      <is>
        <t>Mateřská škola, Vrchlabí, Labská 338, okres Trutnov</t>
      </is>
    </oc>
    <nc r="E420" t="inlineStr">
      <is>
        <t>Mateřská škola, Vrchlabí, Letná 1249, okres Trutnov</t>
      </is>
    </nc>
  </rcc>
  <rcc rId="1301" sId="1">
    <oc r="E421" t="inlineStr">
      <is>
        <t>Mateřská škola, Vrchlabí, Letná 1249, okres Trutnov</t>
      </is>
    </oc>
    <nc r="E421" t="inlineStr">
      <is>
        <t>Mateřská škola, Hostinné</t>
      </is>
    </nc>
  </rcc>
  <rcc rId="1302" sId="1">
    <oc r="E422" t="inlineStr">
      <is>
        <t>Mateřská škola, Hostinné</t>
      </is>
    </oc>
    <nc r="E422" t="inlineStr">
      <is>
        <t>Základní škola a Mateřská škola, Černý Důl, okres Trutnov</t>
      </is>
    </nc>
  </rcc>
  <rcc rId="1303" sId="1">
    <oc r="E423" t="inlineStr">
      <is>
        <t>Základní škola a Mateřská škola, Černý Důl, okres Trutnov</t>
      </is>
    </oc>
    <nc r="E423" t="inlineStr">
      <is>
        <t>Základní škola a mateřská škola, Dolní Branná, okres Trutnov</t>
      </is>
    </nc>
  </rcc>
  <rcc rId="1304" sId="1" odxf="1" dxf="1">
    <oc r="E424" t="inlineStr">
      <is>
        <t>Základní škola a mateřská škola, Dolní Branná, okres Trutnov</t>
      </is>
    </oc>
    <nc r="E424" t="inlineStr">
      <is>
        <t>Základní škola a mateřská škola, Dolní Lánov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05" sId="1" odxf="1" dxf="1">
    <oc r="E425" t="inlineStr">
      <is>
        <t>Základní škola a mateřská škola, Dolní Lánov</t>
      </is>
    </oc>
    <nc r="E425" t="inlineStr">
      <is>
        <t>Základní škola a Mateřská škola, Dolní Kalná, okres Trutnov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06" sId="1">
    <oc r="E426" t="inlineStr">
      <is>
        <t>Základní škola a Mateřská škola, Dolní Kalná, okres Trutnov</t>
      </is>
    </oc>
    <nc r="E426" t="inlineStr">
      <is>
        <t>Mateřská škola, Horní Kalná</t>
      </is>
    </nc>
  </rcc>
  <rcc rId="1307" sId="1">
    <oc r="E427" t="inlineStr">
      <is>
        <t>Mateřská škola, Horní Kalná</t>
      </is>
    </oc>
    <nc r="E427" t="inlineStr">
      <is>
        <t>Základní škola Karla Klíče, Hostinné</t>
      </is>
    </nc>
  </rcc>
  <rcc rId="1308" sId="1">
    <oc r="E428" t="inlineStr">
      <is>
        <t>Základní škola Karla Klíče, Hostinné</t>
      </is>
    </oc>
    <nc r="E428" t="inlineStr">
      <is>
        <t>Základní škola a mateřská škola, Kunčice nad Labem</t>
      </is>
    </nc>
  </rcc>
  <rcc rId="1309" sId="1">
    <oc r="E429" t="inlineStr">
      <is>
        <t>Základní škola a mateřská škola, Kunčice nad Labem</t>
      </is>
    </oc>
    <nc r="E429" t="inlineStr">
      <is>
        <t>Základní škola a Mateřská škola, Lánov, okres Trutnov</t>
      </is>
    </nc>
  </rcc>
  <rcc rId="1310" sId="1">
    <oc r="E430" t="inlineStr">
      <is>
        <t>Základní škola a Mateřská škola, Lánov, okres Trutnov</t>
      </is>
    </oc>
    <nc r="E430" t="inlineStr">
      <is>
        <t>Základní škola a Mateřská škola, Rudník, okres Trutnov</t>
      </is>
    </nc>
  </rcc>
  <rcc rId="1311" sId="1">
    <oc r="E431" t="inlineStr">
      <is>
        <t>Základní škola a Mateřská škola, Rudník, okres Trutnov</t>
      </is>
    </oc>
    <nc r="E431" t="inlineStr">
      <is>
        <t>Základní škola a mateřská škola, Vrchlabí, Horská 256</t>
      </is>
    </nc>
  </rcc>
  <rcc rId="1312" sId="1">
    <oc r="E432" t="inlineStr">
      <is>
        <t>Základní škola a mateřská škola, Vrchlabí, Horská 256</t>
      </is>
    </oc>
    <nc r="E432" t="inlineStr">
      <is>
        <t>Základní škola, Vrchlabí, nám. Míru 283</t>
      </is>
    </nc>
  </rcc>
  <rcc rId="1313" sId="1" odxf="1" dxf="1">
    <oc r="E433" t="inlineStr">
      <is>
        <t>Základní škola, Vrchlabí, nám. Míru 283</t>
      </is>
    </oc>
    <nc r="E433" t="inlineStr">
      <is>
        <t>Základní škola, Vrchlabí, Školní 1336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>
    <oc r="E434" t="inlineStr">
      <is>
        <t>Základní škola, Vrchlabí, Školní 1336</t>
      </is>
    </oc>
    <nc r="E434" t="inlineStr">
      <is>
        <t>Základní umělecká škola, Hostinné</t>
      </is>
    </nc>
  </rcc>
  <rcc rId="1315" sId="1" odxf="1" dxf="1">
    <oc r="E435" t="inlineStr">
      <is>
        <t>Základní umělecká škola, Hostinné</t>
      </is>
    </oc>
    <nc r="E435" t="inlineStr">
      <is>
        <t>Základní umělecká škola Karla Halíře Vrchlabí</t>
      </is>
    </nc>
    <odxf>
      <fill>
        <patternFill patternType="solid">
          <bgColor theme="0"/>
        </patternFill>
      </fill>
      <border outline="0"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bottom/>
      </border>
    </ndxf>
  </rcc>
  <rcc rId="1316" sId="1" odxf="1" dxf="1">
    <oc r="E436" t="inlineStr">
      <is>
        <t>Základní umělecká škola Karla Halíře Vrchlabí</t>
      </is>
    </oc>
    <nc r="E436" t="inlineStr">
      <is>
        <t xml:space="preserve">Základní škola a mateřská škola Špindlerův Mlýn </t>
      </is>
    </nc>
    <odxf>
      <border outline="0">
        <bottom/>
      </border>
    </odxf>
    <ndxf>
      <border outline="0">
        <bottom style="medium">
          <color indexed="64"/>
        </bottom>
      </border>
    </ndxf>
  </rcc>
  <rcmt sheetId="1" cell="E32" guid="{00000000-0000-0000-0000-000000000000}" action="delete" author="737"/>
  <rcmt sheetId="1" cell="E49" guid="{00000000-0000-0000-0000-000000000000}" action="delete" author="737"/>
  <rcmt sheetId="1" cell="E55" guid="{00000000-0000-0000-0000-000000000000}" action="delete" author="518"/>
  <rcmt sheetId="1" cell="E81" guid="{00000000-0000-0000-0000-000000000000}" action="delete" author="518"/>
  <rcmt sheetId="1" cell="E90" guid="{00000000-0000-0000-0000-000000000000}" action="delete" author="Skoupilová Dagmar Ing."/>
  <rcmt sheetId="1" cell="E98" guid="{00000000-0000-0000-0000-000000000000}" action="delete" author="Věra Neumannová"/>
  <rcmt sheetId="1" cell="E103" guid="{00000000-0000-0000-0000-000000000000}" action="delete" author="Dagmar Skoupilová"/>
  <rcmt sheetId="1" cell="E151" guid="{00000000-0000-0000-0000-000000000000}" action="delete" author="518"/>
  <rcmt sheetId="1" cell="E164" guid="{00000000-0000-0000-0000-000000000000}" action="delete" author="Věra Neumannová"/>
  <rcmt sheetId="1" cell="E178" guid="{00000000-0000-0000-0000-000000000000}" action="delete" author="Dagmar Skoupilová"/>
  <rcmt sheetId="1" cell="E186" guid="{00000000-0000-0000-0000-000000000000}" action="delete" author="518"/>
  <rcmt sheetId="1" cell="E210" guid="{00000000-0000-0000-0000-000000000000}" action="delete" author="Věra Neumannová"/>
  <rcmt sheetId="1" cell="E221" guid="{00000000-0000-0000-0000-000000000000}" action="delete" author="Věra Neumannová"/>
  <rcmt sheetId="1" cell="E259" guid="{00000000-0000-0000-0000-000000000000}" action="delete" author="Skoupilová Dagmar Ing."/>
  <rcmt sheetId="1" cell="E262" guid="{00000000-0000-0000-0000-000000000000}" action="delete" author="Věra Neumannová"/>
  <rcmt sheetId="1" cell="E289" guid="{00000000-0000-0000-0000-000000000000}" action="delete" author="Ludmila Kazdová"/>
  <rcmt sheetId="1" cell="E293" guid="{00000000-0000-0000-0000-000000000000}" action="delete" author="518"/>
  <rcmt sheetId="1" cell="E320" guid="{00000000-0000-0000-0000-000000000000}" action="delete" author="Dagmar Skoupilová"/>
  <rcmt sheetId="1" cell="E324" guid="{00000000-0000-0000-0000-000000000000}" action="delete" author="518"/>
  <rcmt sheetId="1" cell="E331" guid="{00000000-0000-0000-0000-000000000000}" action="delete" author="Ludmila Kazdová"/>
  <rcmt sheetId="1" cell="E359" guid="{00000000-0000-0000-0000-000000000000}" action="delete" author="518"/>
  <rcmt sheetId="1" cell="E394" guid="{00000000-0000-0000-0000-000000000000}" action="delete" author="518"/>
  <rcmt sheetId="1" cell="E415" guid="{00000000-0000-0000-0000-000000000000}" action="delete" author="518"/>
  <rcmt sheetId="1" cell="E427" guid="{00000000-0000-0000-0000-000000000000}" action="delete" author="Dagmar Skoupilová"/>
  <rcmt sheetId="1" cell="E435" guid="{00000000-0000-0000-0000-000000000000}" action="delete" author="518"/>
  <rcmt sheetId="1" cell="E436" guid="{00000000-0000-0000-0000-000000000000}" action="delete" author="Dagmar Skoupilová"/>
  <rcc rId="1317" sId="1" odxf="1" dxf="1">
    <nc r="L91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8" sId="1" odxf="1" dxf="1">
    <oc r="L92">
      <v>2</v>
    </oc>
    <nc r="L92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19" sId="1" odxf="1" dxf="1">
    <nc r="L93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" sId="1" odxf="1" dxf="1">
    <oc r="L94">
      <v>2</v>
    </oc>
    <nc r="L9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21" sId="1" odxf="1" dxf="1">
    <nc r="L102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2" sId="1" odxf="1" dxf="1">
    <oc r="L103">
      <v>2</v>
    </oc>
    <nc r="L103"/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fmt sheetId="1" sqref="L104" start="0" length="0">
    <dxf>
      <border outline="0">
        <left/>
        <right/>
        <top/>
        <bottom/>
      </border>
    </dxf>
  </rfmt>
  <rcc rId="1323" sId="1" odxf="1" dxf="1">
    <nc r="L105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4" sId="1">
    <oc r="L106">
      <v>3</v>
    </oc>
    <nc r="L106">
      <v>2</v>
    </nc>
  </rcc>
  <rcc rId="1325" sId="1" odxf="1" dxf="1">
    <oc r="L108">
      <v>2</v>
    </oc>
    <nc r="L108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26" sId="1" odxf="1" dxf="1">
    <nc r="L113">
      <v>1</v>
    </nc>
    <odxf>
      <fill>
        <patternFill patternType="none">
          <bgColor indexed="65"/>
        </patternFill>
      </fill>
    </odxf>
    <ndxf>
      <fill>
        <patternFill patternType="solid">
          <bgColor theme="9" tint="0.79998168889431442"/>
        </patternFill>
      </fill>
    </ndxf>
  </rcc>
  <rfmt sheetId="1" sqref="L11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27" sId="1" odxf="1" dxf="1">
    <oc r="L115">
      <v>1</v>
    </oc>
    <nc r="L115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L116" start="0" length="0">
    <dxf/>
  </rfmt>
  <rfmt sheetId="1" sqref="L117" start="0" length="0">
    <dxf/>
  </rfmt>
  <rcc rId="1328" sId="1" odxf="1" dxf="1">
    <nc r="L121">
      <v>7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9" sId="1" odxf="1" dxf="1">
    <oc r="L122">
      <v>7</v>
    </oc>
    <nc r="L122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30" sId="1" odxf="1" dxf="1">
    <nc r="L127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1" sId="1" odxf="1" dxf="1">
    <oc r="L128">
      <v>1</v>
    </oc>
    <nc r="L128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32" sId="1" odxf="1" dxf="1">
    <nc r="L130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3" sId="1" odxf="1" dxf="1">
    <oc r="L131">
      <v>1</v>
    </oc>
    <nc r="L13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34" sId="1" odxf="1" dxf="1">
    <nc r="L132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" sId="1">
    <oc r="L133">
      <v>2</v>
    </oc>
    <nc r="L133">
      <v>1</v>
    </nc>
  </rcc>
  <rcc rId="1336" sId="1" odxf="1" dxf="1">
    <oc r="L136">
      <v>1</v>
    </oc>
    <nc r="L136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37" sId="1" odxf="1" dxf="1">
    <nc r="L137">
      <v>4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8" sId="1" odxf="1" dxf="1">
    <oc r="L138">
      <v>4</v>
    </oc>
    <nc r="L138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39" sId="1" odxf="1" dxf="1">
    <nc r="L139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0" sId="1" odxf="1" dxf="1">
    <oc r="L141">
      <v>1</v>
    </oc>
    <nc r="L14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41" sId="1" odxf="1" dxf="1">
    <nc r="L150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2" sId="1" odxf="1" dxf="1">
    <oc r="L151">
      <v>2</v>
    </oc>
    <nc r="L15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43" sId="1" odxf="1" dxf="1">
    <nc r="L155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4" sId="1" odxf="1" dxf="1">
    <oc r="L156">
      <v>2</v>
    </oc>
    <nc r="L156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45" sId="1" odxf="1" dxf="1">
    <nc r="L163">
      <v>6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6" sId="1" odxf="1" dxf="1">
    <oc r="L164">
      <v>6</v>
    </oc>
    <nc r="L16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47" sId="1" odxf="1" dxf="1">
    <nc r="L169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L170">
      <v>1</v>
    </oc>
    <nc r="L170">
      <v>5</v>
    </nc>
  </rcc>
  <rcc rId="1349" sId="1">
    <oc r="L171">
      <v>5</v>
    </oc>
    <nc r="L171">
      <v>6</v>
    </nc>
  </rcc>
  <rcc rId="1350" sId="1">
    <oc r="L172">
      <v>6</v>
    </oc>
    <nc r="L172">
      <v>3</v>
    </nc>
  </rcc>
  <rcc rId="1351" sId="1" odxf="1" dxf="1">
    <oc r="L173">
      <v>3</v>
    </oc>
    <nc r="L173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52" sId="1" odxf="1" dxf="1">
    <nc r="L176">
      <v>8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3" sId="1" odxf="1" dxf="1">
    <oc r="L177">
      <v>8</v>
    </oc>
    <nc r="L17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54" sId="1" odxf="1" dxf="1">
    <nc r="L182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5" sId="1" odxf="1" dxf="1">
    <oc r="L183">
      <v>1</v>
    </oc>
    <nc r="L183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56" sId="1" odxf="1" dxf="1">
    <nc r="L184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7" sId="1" odxf="1" dxf="1">
    <oc r="L185">
      <v>2</v>
    </oc>
    <nc r="L185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58" sId="1" odxf="1" dxf="1">
    <nc r="L186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 odxf="1" dxf="1">
    <oc r="L189">
      <v>1</v>
    </oc>
    <nc r="L189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60" sId="1" odxf="1" dxf="1">
    <nc r="L192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1" sId="1" odxf="1" dxf="1">
    <oc r="L193">
      <v>1</v>
    </oc>
    <nc r="L193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62" sId="1" odxf="1" dxf="1">
    <nc r="L194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3" sId="1" odxf="1" dxf="1">
    <oc r="L196">
      <v>2</v>
    </oc>
    <nc r="L196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64" sId="1" odxf="1" dxf="1">
    <nc r="L203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5" sId="1" odxf="1" dxf="1">
    <oc r="L204">
      <v>1</v>
    </oc>
    <nc r="L20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66" sId="1" odxf="1" dxf="1">
    <nc r="L205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7" sId="1" odxf="1" dxf="1">
    <oc r="L206">
      <v>2</v>
    </oc>
    <nc r="L206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68" sId="1" odxf="1" dxf="1">
    <nc r="L216">
      <v>8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9" sId="1" odxf="1" dxf="1">
    <oc r="L217">
      <v>8</v>
    </oc>
    <nc r="L21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70" sId="1" odxf="1" dxf="1">
    <nc r="L219">
      <v>4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1" sId="1">
    <oc r="L220">
      <v>4</v>
    </oc>
    <nc r="L220">
      <v>2</v>
    </nc>
  </rcc>
  <rcc rId="1372" sId="1" odxf="1" dxf="1">
    <oc r="L221">
      <v>2</v>
    </oc>
    <nc r="L22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73" sId="1" odxf="1" dxf="1">
    <nc r="L224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4" sId="1">
    <oc r="L225">
      <v>3</v>
    </oc>
    <nc r="L225">
      <v>2</v>
    </nc>
  </rcc>
  <rcc rId="1375" sId="1">
    <oc r="L226">
      <v>2</v>
    </oc>
    <nc r="L226">
      <v>5</v>
    </nc>
  </rcc>
  <rcc rId="1376" sId="1">
    <oc r="L227">
      <v>5</v>
    </oc>
    <nc r="L227">
      <v>4</v>
    </nc>
  </rcc>
  <rcc rId="1377" sId="1" odxf="1" dxf="1">
    <oc r="L228">
      <v>4</v>
    </oc>
    <nc r="L228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78" sId="1" odxf="1" dxf="1" numFmtId="4">
    <nc r="L229">
      <v>5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" formatCode="0"/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odxf="1" dxf="1">
    <oc r="L230">
      <v>5</v>
    </oc>
    <nc r="L230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80" sId="1" odxf="1" dxf="1">
    <nc r="L239">
      <v>4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1" sId="1" odxf="1" dxf="1">
    <oc r="L240">
      <v>4</v>
    </oc>
    <nc r="L240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82" sId="1" odxf="1" dxf="1">
    <nc r="L243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3" sId="1" odxf="1" dxf="1">
    <oc r="L244">
      <v>1</v>
    </oc>
    <nc r="L24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84" sId="1" odxf="1" dxf="1">
    <nc r="L246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5" sId="1" odxf="1" dxf="1">
    <oc r="L247">
      <v>1</v>
    </oc>
    <nc r="L24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86" sId="1" odxf="1" dxf="1">
    <nc r="L248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7" sId="1" odxf="1" dxf="1">
    <oc r="L249">
      <v>3</v>
    </oc>
    <nc r="L249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88" sId="1" odxf="1" dxf="1">
    <nc r="L250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9" sId="1" odxf="1" dxf="1">
    <oc r="L251">
      <v>2</v>
    </oc>
    <nc r="L25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90" sId="1" odxf="1" dxf="1">
    <nc r="L255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1" sId="1">
    <oc r="L256">
      <v>2</v>
    </oc>
    <nc r="L256">
      <v>4</v>
    </nc>
  </rcc>
  <rcc rId="1392" sId="1" odxf="1" dxf="1">
    <oc r="L257">
      <v>4</v>
    </oc>
    <nc r="L25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93" sId="1" odxf="1" dxf="1">
    <nc r="L260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4" sId="1" odxf="1" dxf="1">
    <oc r="L261">
      <v>1</v>
    </oc>
    <nc r="L26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95" sId="1" odxf="1" dxf="1">
    <nc r="L262">
      <v>5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6" sId="1">
    <oc r="L263">
      <v>5</v>
    </oc>
    <nc r="L263">
      <v>6</v>
    </nc>
  </rcc>
  <rcc rId="1397" sId="1" odxf="1" dxf="1">
    <oc r="L264">
      <v>6</v>
    </oc>
    <nc r="L26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398" sId="1" odxf="1" dxf="1">
    <nc r="L272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9" sId="1">
    <oc r="L273">
      <v>1</v>
    </oc>
    <nc r="L273">
      <v>4</v>
    </nc>
  </rcc>
  <rcc rId="1400" sId="1" odxf="1" dxf="1">
    <oc r="L274">
      <v>4</v>
    </oc>
    <nc r="L27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01" sId="1" odxf="1" dxf="1">
    <nc r="L275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2" sId="1">
    <oc r="L277">
      <v>3</v>
    </oc>
    <nc r="L277">
      <v>9</v>
    </nc>
  </rcc>
  <rcc rId="1403" sId="1" odxf="1" dxf="1">
    <oc r="L278">
      <v>9</v>
    </oc>
    <nc r="L278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04" sId="1" odxf="1" dxf="1">
    <nc r="L279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5" sId="1" odxf="1" dxf="1">
    <oc r="L280">
      <v>1</v>
    </oc>
    <nc r="L280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06" sId="1" odxf="1" dxf="1">
    <nc r="L298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7" sId="1" odxf="1" dxf="1">
    <oc r="L299">
      <v>3</v>
    </oc>
    <nc r="L299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08" sId="1" odxf="1" dxf="1">
    <nc r="L303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9" sId="1" odxf="1" dxf="1">
    <oc r="L304">
      <v>1</v>
    </oc>
    <nc r="L30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10" sId="1" odxf="1" dxf="1">
    <nc r="L306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1" sId="1" odxf="1" dxf="1">
    <oc r="L307">
      <v>3</v>
    </oc>
    <nc r="L30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12" sId="1" odxf="1" dxf="1">
    <nc r="L312">
      <v>5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3" sId="1" odxf="1" dxf="1">
    <oc r="L313">
      <v>5</v>
    </oc>
    <nc r="L313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14" sId="1" odxf="1" dxf="1">
    <nc r="L338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5" sId="1" odxf="1" dxf="1">
    <oc r="L339">
      <v>1</v>
    </oc>
    <nc r="L339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16" sId="1" odxf="1" dxf="1">
    <nc r="L343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7" sId="1">
    <oc r="L344">
      <v>3</v>
    </oc>
    <nc r="L344">
      <v>2</v>
    </nc>
  </rcc>
  <rcc rId="1418" sId="1" odxf="1" dxf="1">
    <oc r="L345">
      <v>2</v>
    </oc>
    <nc r="L345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19" sId="1" odxf="1" dxf="1">
    <nc r="L346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0" sId="1" odxf="1" dxf="1">
    <oc r="L347">
      <v>2</v>
    </oc>
    <nc r="L34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21" sId="1" odxf="1" dxf="1">
    <nc r="L348">
      <v>4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2" sId="1" odxf="1" dxf="1">
    <oc r="L349">
      <v>4</v>
    </oc>
    <nc r="L349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23" sId="1" odxf="1" dxf="1">
    <nc r="L360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4" sId="1">
    <oc r="L361">
      <v>1</v>
    </oc>
    <nc r="L361">
      <v>9</v>
    </nc>
  </rcc>
  <rcc rId="1425" sId="1">
    <oc r="L362">
      <v>9</v>
    </oc>
    <nc r="L362">
      <v>12</v>
    </nc>
  </rcc>
  <rcc rId="1426" sId="1">
    <oc r="L363">
      <v>12</v>
    </oc>
    <nc r="L363">
      <v>2</v>
    </nc>
  </rcc>
  <rcc rId="1427" sId="1" odxf="1" dxf="1">
    <oc r="L364">
      <v>2</v>
    </oc>
    <nc r="L364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28" sId="1" odxf="1" dxf="1">
    <nc r="L365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9" sId="1" odxf="1" dxf="1">
    <oc r="L366">
      <v>1</v>
    </oc>
    <nc r="L366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30" sId="1" odxf="1" dxf="1">
    <nc r="L367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1" sId="1" odxf="1" dxf="1">
    <oc r="L368">
      <v>1</v>
    </oc>
    <nc r="L368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32" sId="1" odxf="1" dxf="1">
    <nc r="L369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3" sId="1" odxf="1" dxf="1">
    <oc r="L370">
      <v>1</v>
    </oc>
    <nc r="L370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34" sId="1" odxf="1" dxf="1">
    <nc r="L371">
      <v>1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5" sId="1" odxf="1" dxf="1">
    <oc r="L373">
      <v>1</v>
    </oc>
    <nc r="L373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36" sId="1" odxf="1" dxf="1">
    <nc r="L389">
      <v>7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7" sId="1" odxf="1" dxf="1">
    <oc r="L390">
      <v>7</v>
    </oc>
    <nc r="L390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38" sId="1" odxf="1" dxf="1">
    <nc r="L405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9" sId="1" odxf="1" dxf="1">
    <oc r="L407">
      <v>2</v>
    </oc>
    <nc r="L407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40" sId="1" odxf="1" dxf="1">
    <nc r="L411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odxf="1" dxf="1">
    <oc r="L412">
      <v>2</v>
    </oc>
    <nc r="L412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42" sId="1" odxf="1" dxf="1">
    <nc r="L419">
      <v>3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>
    <oc r="L420">
      <v>3</v>
    </oc>
    <nc r="L420">
      <v>7</v>
    </nc>
  </rcc>
  <rcc rId="1444" sId="1" odxf="1" dxf="1">
    <oc r="L421">
      <v>7</v>
    </oc>
    <nc r="L421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45" sId="1" odxf="1" dxf="1">
    <nc r="L425">
      <v>2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odxf="1" dxf="1">
    <oc r="L426">
      <v>2</v>
    </oc>
    <nc r="L426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47" sId="1" odxf="1" dxf="1">
    <nc r="L429">
      <v>4</v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odxf="1" dxf="1">
    <oc r="L430">
      <v>4</v>
    </oc>
    <nc r="L430"/>
    <odxf>
      <fill>
        <patternFill patternType="solid">
          <bgColor theme="9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border outline="0">
        <left/>
        <right/>
        <top/>
        <bottom/>
      </border>
    </ndxf>
  </rcc>
  <rcc rId="1449" sId="1" odxf="1" dxf="1">
    <nc r="M91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0" sId="1" odxf="1" dxf="1">
    <oc r="M92">
      <v>2</v>
    </oc>
    <nc r="M92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51" sId="1" odxf="1" dxf="1">
    <nc r="M93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odxf="1" dxf="1">
    <oc r="M94">
      <v>2</v>
    </oc>
    <nc r="M9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53" sId="1" odxf="1" dxf="1">
    <nc r="M102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>
    <oc r="M103">
      <v>2</v>
    </oc>
    <nc r="M103"/>
  </rcc>
  <rfmt sheetId="1" sqref="M104" start="0" length="0">
    <dxf>
      <border outline="0">
        <left/>
        <right/>
        <top/>
        <bottom/>
      </border>
    </dxf>
  </rfmt>
  <rcc rId="1455" sId="1" odxf="1" dxf="1">
    <nc r="M105">
      <v>3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M106">
      <v>3</v>
    </oc>
    <nc r="M106">
      <v>1</v>
    </nc>
  </rcc>
  <rcc rId="1457" sId="1" odxf="1" dxf="1">
    <oc r="M108">
      <v>1</v>
    </oc>
    <nc r="M10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58" sId="1">
    <nc r="M113">
      <v>1</v>
    </nc>
  </rcc>
  <rfmt sheetId="1" sqref="M11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59" sId="1" odxf="1" dxf="1">
    <oc r="M115">
      <v>1</v>
    </oc>
    <nc r="M11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1" sqref="M116" start="0" length="0">
    <dxf/>
  </rfmt>
  <rfmt sheetId="1" sqref="M117" start="0" length="0">
    <dxf/>
  </rfmt>
  <rcc rId="1460" sId="1" odxf="1" dxf="1">
    <nc r="M121">
      <v>3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1" sId="1" odxf="1" dxf="1">
    <oc r="M122">
      <v>3</v>
    </oc>
    <nc r="M122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62" sId="1" odxf="1" dxf="1">
    <nc r="M127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3" sId="1" odxf="1" dxf="1">
    <oc r="M128">
      <v>1</v>
    </oc>
    <nc r="M12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64" sId="1" odxf="1" dxf="1">
    <nc r="M130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odxf="1" dxf="1">
    <oc r="M131">
      <v>1</v>
    </oc>
    <nc r="M13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66" sId="1" odxf="1" dxf="1">
    <nc r="M132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>
    <oc r="M133">
      <v>2</v>
    </oc>
    <nc r="M133">
      <v>1</v>
    </nc>
  </rcc>
  <rcc rId="1468" sId="1" odxf="1" dxf="1">
    <oc r="M136">
      <v>1</v>
    </oc>
    <nc r="M13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69" sId="1" odxf="1" dxf="1">
    <nc r="M137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0" sId="1" odxf="1" dxf="1">
    <oc r="M138">
      <v>1</v>
    </oc>
    <nc r="M13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71" sId="1" odxf="1" dxf="1">
    <nc r="M13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odxf="1" dxf="1">
    <oc r="M141">
      <v>1</v>
    </oc>
    <nc r="M14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73" sId="1" odxf="1" dxf="1">
    <nc r="M150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odxf="1" dxf="1">
    <oc r="M151">
      <v>1</v>
    </oc>
    <nc r="M15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75" sId="1" odxf="1" dxf="1">
    <nc r="M155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6" sId="1" odxf="1" dxf="1">
    <oc r="M156">
      <v>1</v>
    </oc>
    <nc r="M15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77" sId="1" odxf="1" dxf="1">
    <nc r="M163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odxf="1" dxf="1">
    <oc r="M164">
      <v>2</v>
    </oc>
    <nc r="M1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79" sId="1" odxf="1" dxf="1">
    <nc r="M16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odxf="1" dxf="1">
    <oc r="M173">
      <v>1</v>
    </oc>
    <nc r="M17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81" sId="1" odxf="1" dxf="1">
    <nc r="M176">
      <v>3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2" sId="1" odxf="1" dxf="1">
    <oc r="M177">
      <v>3</v>
    </oc>
    <nc r="M17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83" sId="1" odxf="1" dxf="1">
    <nc r="M182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4" sId="1" odxf="1" dxf="1">
    <oc r="M183">
      <v>1</v>
    </oc>
    <nc r="M18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85" sId="1" odxf="1" dxf="1">
    <nc r="M184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6" sId="1" odxf="1" dxf="1">
    <oc r="M185">
      <v>1</v>
    </oc>
    <nc r="M18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87" sId="1" odxf="1" dxf="1">
    <nc r="M186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8" sId="1" odxf="1" dxf="1">
    <oc r="M189">
      <v>1</v>
    </oc>
    <nc r="M18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89" sId="1" odxf="1" dxf="1">
    <nc r="M192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0" sId="1" odxf="1" dxf="1">
    <oc r="M193">
      <v>1</v>
    </oc>
    <nc r="M19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91" sId="1" odxf="1" dxf="1">
    <nc r="M194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2" sId="1" odxf="1" dxf="1">
    <oc r="M196">
      <v>1</v>
    </oc>
    <nc r="M19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93" sId="1" odxf="1" dxf="1">
    <nc r="M203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4" sId="1" odxf="1" dxf="1">
    <oc r="M204">
      <v>1</v>
    </oc>
    <nc r="M20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95" sId="1" odxf="1" dxf="1">
    <nc r="M205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6" sId="1" odxf="1" dxf="1">
    <oc r="M206">
      <v>2</v>
    </oc>
    <nc r="M20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97" sId="1" odxf="1" dxf="1">
    <nc r="M216">
      <v>3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odxf="1" dxf="1">
    <oc r="M217">
      <v>3</v>
    </oc>
    <nc r="M21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499" sId="1" odxf="1" dxf="1">
    <nc r="M21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0" sId="1">
    <oc r="M220">
      <v>1</v>
    </oc>
    <nc r="M220">
      <v>2</v>
    </nc>
  </rcc>
  <rcc rId="1501" sId="1" odxf="1" dxf="1">
    <oc r="M221">
      <v>2</v>
    </oc>
    <nc r="M22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02" sId="1" odxf="1" dxf="1">
    <nc r="M224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3" sId="1">
    <oc r="M225">
      <v>2</v>
    </oc>
    <nc r="M225">
      <v>1</v>
    </nc>
  </rcc>
  <rcc rId="1504" sId="1">
    <oc r="M227">
      <v>1</v>
    </oc>
    <nc r="M227">
      <v>4</v>
    </nc>
  </rcc>
  <rcc rId="1505" sId="1" odxf="1" dxf="1">
    <oc r="M228">
      <v>4</v>
    </oc>
    <nc r="M22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06" sId="1" odxf="1" dxf="1" numFmtId="4">
    <nc r="M229">
      <v>1</v>
    </nc>
    <odxf>
      <numFmt numFmtId="0" formatCode="General"/>
      <border outline="0">
        <left/>
        <right/>
        <top/>
        <bottom/>
      </border>
    </odxf>
    <ndxf>
      <numFmt numFmtId="1" formatCode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7" sId="1" odxf="1" dxf="1">
    <oc r="M230">
      <v>1</v>
    </oc>
    <nc r="M23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08" sId="1" odxf="1" dxf="1">
    <nc r="M23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9" sId="1" odxf="1" dxf="1">
    <oc r="M240">
      <v>1</v>
    </oc>
    <nc r="M24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10" sId="1" odxf="1" dxf="1">
    <nc r="M243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1" sId="1" odxf="1" dxf="1">
    <oc r="M244">
      <v>1</v>
    </oc>
    <nc r="M24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12" sId="1" odxf="1" dxf="1">
    <nc r="M246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3" sId="1" odxf="1" dxf="1">
    <oc r="M247">
      <v>1</v>
    </oc>
    <nc r="M24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14" sId="1" odxf="1" dxf="1">
    <nc r="M248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5" sId="1" odxf="1" dxf="1">
    <oc r="M249">
      <v>2</v>
    </oc>
    <nc r="M24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16" sId="1" odxf="1" dxf="1">
    <nc r="M250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7" sId="1" odxf="1" dxf="1">
    <oc r="M251">
      <v>2</v>
    </oc>
    <nc r="M25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18" sId="1" odxf="1" dxf="1">
    <nc r="M255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19" sId="1" odxf="1" dxf="1">
    <oc r="M257">
      <v>1</v>
    </oc>
    <nc r="M25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20" sId="1" odxf="1" dxf="1">
    <nc r="M260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1" sId="1" odxf="1" dxf="1">
    <oc r="M261">
      <v>1</v>
    </oc>
    <nc r="M26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22" sId="1" odxf="1" dxf="1">
    <nc r="M262">
      <v>4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3" sId="1">
    <oc r="M263">
      <v>4</v>
    </oc>
    <nc r="M263">
      <v>3</v>
    </nc>
  </rcc>
  <rcc rId="1524" sId="1" odxf="1" dxf="1">
    <oc r="M264">
      <v>3</v>
    </oc>
    <nc r="M2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25" sId="1" odxf="1" dxf="1">
    <nc r="M272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6" sId="1" odxf="1" dxf="1">
    <oc r="M274">
      <v>1</v>
    </oc>
    <nc r="M27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27" sId="1" odxf="1" dxf="1">
    <nc r="M275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" sId="1">
    <oc r="M276">
      <v>1</v>
    </oc>
    <nc r="M276">
      <v>2</v>
    </nc>
  </rcc>
  <rcc rId="1529" sId="1" odxf="1" dxf="1">
    <oc r="M278">
      <v>2</v>
    </oc>
    <nc r="M27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30" sId="1" odxf="1" dxf="1">
    <nc r="M27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" sId="1" odxf="1" dxf="1">
    <oc r="M280">
      <v>1</v>
    </oc>
    <nc r="M28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32" sId="1" odxf="1" dxf="1">
    <nc r="M298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3" sId="1" odxf="1" dxf="1">
    <oc r="M299">
      <v>1</v>
    </oc>
    <nc r="M29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34" sId="1" odxf="1" dxf="1">
    <nc r="M303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" sId="1" odxf="1" dxf="1">
    <oc r="M304">
      <v>1</v>
    </oc>
    <nc r="M30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36" sId="1" odxf="1" dxf="1">
    <nc r="M306">
      <v>3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" sId="1" odxf="1" dxf="1">
    <oc r="M307">
      <v>3</v>
    </oc>
    <nc r="M30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38" sId="1" odxf="1" dxf="1">
    <nc r="M312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" sId="1" odxf="1" dxf="1">
    <oc r="M313">
      <v>2</v>
    </oc>
    <nc r="M31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40" sId="1" odxf="1" dxf="1">
    <nc r="M338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" sId="1" odxf="1" dxf="1">
    <oc r="M339">
      <v>1</v>
    </oc>
    <nc r="M33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42" sId="1" odxf="1" dxf="1">
    <nc r="M343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3" sId="1" odxf="1" dxf="1">
    <oc r="M345">
      <v>1</v>
    </oc>
    <nc r="M34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44" sId="1" odxf="1" dxf="1">
    <nc r="M346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" sId="1" odxf="1" dxf="1">
    <oc r="M347">
      <v>1</v>
    </oc>
    <nc r="M34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46" sId="1" odxf="1" dxf="1">
    <nc r="M348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" sId="1" odxf="1" dxf="1">
    <oc r="M349">
      <v>1</v>
    </oc>
    <nc r="M34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48" sId="1" odxf="1" dxf="1">
    <nc r="M360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" sId="1">
    <oc r="M361">
      <v>1</v>
    </oc>
    <nc r="M361">
      <v>4</v>
    </nc>
  </rcc>
  <rcc rId="1550" sId="1">
    <oc r="M363">
      <v>4</v>
    </oc>
    <nc r="M363">
      <v>2</v>
    </nc>
  </rcc>
  <rcc rId="1551" sId="1" odxf="1" dxf="1">
    <oc r="M364">
      <v>2</v>
    </oc>
    <nc r="M3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52" sId="1" odxf="1" dxf="1">
    <nc r="M365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" sId="1" odxf="1" dxf="1">
    <oc r="M366">
      <v>1</v>
    </oc>
    <nc r="M36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54" sId="1" odxf="1" dxf="1">
    <nc r="M367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" sId="1" odxf="1" dxf="1">
    <oc r="M368">
      <v>1</v>
    </oc>
    <nc r="M36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56" sId="1" odxf="1" dxf="1">
    <nc r="M36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" sId="1" odxf="1" dxf="1">
    <oc r="M370">
      <v>1</v>
    </oc>
    <nc r="M37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58" sId="1" odxf="1" dxf="1">
    <nc r="M371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" sId="1" odxf="1" dxf="1">
    <oc r="M373">
      <v>1</v>
    </oc>
    <nc r="M37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60" sId="1" odxf="1" dxf="1">
    <nc r="M389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" sId="1" odxf="1" dxf="1">
    <oc r="M390">
      <v>2</v>
    </oc>
    <nc r="M39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62" sId="1" odxf="1" dxf="1">
    <nc r="M405">
      <v>2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3" sId="1">
    <oc r="M406">
      <v>2</v>
    </oc>
    <nc r="M406">
      <v>1</v>
    </nc>
  </rcc>
  <rcc rId="1564" sId="1" odxf="1" dxf="1">
    <oc r="M407">
      <v>1</v>
    </oc>
    <nc r="M40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65" sId="1" odxf="1" dxf="1">
    <nc r="M411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6" sId="1" odxf="1" dxf="1">
    <oc r="M412">
      <v>1</v>
    </oc>
    <nc r="M412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67" sId="1" odxf="1" dxf="1">
    <nc r="M41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8" sId="1" odxf="1" dxf="1">
    <oc r="M421">
      <v>1</v>
    </oc>
    <nc r="M42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69" sId="1" odxf="1" dxf="1">
    <nc r="M425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0" sId="1" odxf="1" dxf="1">
    <oc r="M426">
      <v>1</v>
    </oc>
    <nc r="M42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71" sId="1" odxf="1" dxf="1">
    <nc r="M429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2" sId="1" odxf="1" dxf="1">
    <oc r="M430">
      <v>1</v>
    </oc>
    <nc r="M43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rc rId="1573" sId="1" ref="P1:P1048576" action="deleteCol">
    <undo index="0" exp="area" ref3D="1" dr="$L$3:$P$440" dn="_FiltrDatabaze" sId="1"/>
    <undo index="4" exp="area" ref3D="1" dr="$P$1:$P$1048576" dn="Z_2A5ABBC2_6E21_4654_AA2C_58CC121289C7_.wvu.Cols" sId="1"/>
    <undo index="0" exp="area" ref3D="1" dr="$L$3:$P$440" dn="Z_2A5ABBC2_6E21_4654_AA2C_58CC121289C7_.wvu.FilterData" sId="1"/>
    <undo index="0" exp="area" ref3D="1" dr="$L$3:$P$440" dn="Z_9D2AB623_97B7_49C5_834F_8E2CE97E610C_.wvu.FilterData" sId="1"/>
    <undo index="0" exp="area" ref3D="1" dr="$L$3:$P$440" dn="Z_8D9ACBBA_DFEC_4CB8_B3BB_CF3D21C0C602_.wvu.FilterData" sId="1"/>
    <undo index="0" exp="area" ref3D="1" dr="$L$3:$P$440" dn="Z_3AD616E2_4475_40F5_9E16_F1F9DF33685D_.wvu.FilterData" sId="1"/>
    <undo index="0" exp="area" ref3D="1" dr="$L$3:$P$440" dn="Z_BC543553_3F49_43C7_92C7_C9EFE4791001_.wvu.FilterData" sId="1"/>
    <undo index="0" exp="area" ref3D="1" dr="$L$3:$P$440" dn="Z_682A327D_6F90_4D79_AC6C_70F990447A5B_.wvu.FilterData" sId="1"/>
    <undo index="0" exp="area" ref3D="1" dr="$L$3:$P$440" dn="Z_BE950191_92DA_46B1_A8DA_9BF1036C344B_.wvu.FilterData" sId="1"/>
    <undo index="0" exp="area" ref3D="1" dr="$L$3:$P$440" dn="Z_56551139_6365_4A28_80DF_9FD0F7A1F57A_.wvu.FilterData" sId="1"/>
    <undo index="4" exp="area" ref3D="1" dr="$P$1:$P$1048576" dn="Z_682A327D_6F90_4D79_AC6C_70F990447A5B_.wvu.Cols" sId="1"/>
    <undo index="0" exp="area" ref3D="1" dr="$L$3:$P$440" dn="Z_BE4AE54B_9E79_430B_8EA1_7EA9E5E0BA95_.wvu.FilterData" sId="1"/>
    <rfmt sheetId="1" xfDxf="1" sqref="P1:P1048576" start="0" length="0"/>
    <rcc rId="0" sId="1" dxf="1">
      <nc r="P2" t="inlineStr">
        <is>
          <t>Skutečné přepočtené úvazky učitelů po navýšení</t>
        </is>
      </nc>
      <ndxf>
        <font>
          <b/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P7">
        <v>12.255000000000001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8">
        <v>15.641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9">
        <v>12.145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0">
        <v>18.2742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1">
        <v>13.4834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">
        <v>13.952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1" sqref="P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P16">
        <v>4.4997999999999996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7">
        <v>9.6999999999999993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9">
        <v>4.226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1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3">
        <v>3.9510000000000001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5">
        <v>6.242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6">
        <v>3.1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7">
        <v>2.29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8">
        <v>18.902000000000001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9">
        <v>3.694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0">
        <v>4.226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1">
        <v>3.742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5">
        <v>3.645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7">
        <v>3.403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9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51">
        <v>3.2092000000000001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58">
        <v>5.3639999999999999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63">
        <v>4.0640000000000001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64">
        <v>10.801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75">
        <v>3.36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80">
        <v>7.9059999999999997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81">
        <v>8.452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83">
        <v>13.689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87">
        <v>3.569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92">
        <v>3.8940000000000001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94">
        <v>3.419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03">
        <v>3.581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1" sqref="P1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P106">
        <v>4.665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07">
        <v>3.016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08">
        <v>3.7090000000000001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14">
        <v>2.21</v>
      </nc>
      <ndxf>
        <fill>
          <patternFill patternType="solid">
            <bgColor theme="9" tint="0.79998168889431442"/>
          </patternFill>
        </fill>
      </ndxf>
    </rcc>
    <rcc rId="0" sId="1" dxf="1">
      <nc r="P115">
        <v>2.2069999999999999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1" sqref="P117" start="0" length="0">
      <dxf/>
    </rfmt>
    <rcc rId="0" sId="1" dxf="1">
      <nc r="P122">
        <v>12.981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28">
        <v>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1">
        <v>2.2090000000000001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3">
        <v>4.0570000000000004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4">
        <v>2.29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5">
        <v>2.173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6">
        <v>2.2029999999999998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38">
        <v>7.3449999999999998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40">
        <v>2.371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41">
        <v>2.371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51">
        <v>3.903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56">
        <v>3.004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64">
        <v>11.353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70">
        <v>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71">
        <v>9.6607000000000003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72">
        <v>12.177199999999999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73">
        <v>5.9996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77">
        <v>16.146000000000001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83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85">
        <v>3.9609999999999999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87">
        <v>2.0489999999999999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88">
        <v>2.2080000000000002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89">
        <v>1.986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93">
        <v>1.694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95">
        <v>3.2320000000000002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196">
        <v>3.4830000000000001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04">
        <v>2.2879999999999998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06">
        <v>3.8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17">
        <v>15.581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20">
        <v>8.2899999999999991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21">
        <v>3.806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25">
        <v>5.6609999999999996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26">
        <v>3.9519000000000002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27">
        <v>9.6029999999999998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28">
        <v>7.6319999999999997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30">
        <v>9.2739999999999991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40">
        <v>7.774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44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47">
        <v>2.29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49">
        <v>5.6779999999999999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51">
        <v>3.6930000000000001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56">
        <v>4.0410000000000004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57">
        <v>7.9436999999999998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61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63">
        <v>9.4450000000000003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64">
        <v>10.805999999999999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73">
        <v>2.2789999999999999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74">
        <v>7.4029999999999996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76">
        <v>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77">
        <v>5.8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78">
        <v>17.452000000000002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80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299">
        <v>5.4130000000000003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04">
        <v>2.129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07">
        <v>5.4671000000000003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13">
        <v>8.8000000000000007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39">
        <v>1.93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44">
        <v>5.1879999999999997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45">
        <v>4.226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47">
        <v>4.1890000000000001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49">
        <v>8.0969999999999995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61">
        <v>2.2080000000000002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62">
        <v>17.934999999999999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63">
        <v>22.798999999999999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64">
        <v>3.605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66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68">
        <v>2.29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70">
        <v>2.2090000000000001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72">
        <v>2.21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73">
        <v>2.161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390">
        <v>10.62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06">
        <v>3.7745000000000002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07">
        <v>3.8210000000000002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12">
        <v>4.032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20">
        <v>5.8029999999999999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21">
        <v>13.238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26">
        <v>2.6263999999999998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30">
        <v>7.21</v>
      </nc>
      <n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P438">
        <f>SUM(P4:P437)</f>
      </nc>
      <ndxf>
        <numFmt numFmtId="164" formatCode="0.0000"/>
      </ndxf>
    </rcc>
  </rrc>
  <rcc rId="1574" sId="1" numFmtId="4">
    <oc r="P7">
      <f>ROUND(P7/12*8,3)</f>
    </oc>
    <nc r="P7">
      <v>0.26200000000000001</v>
    </nc>
  </rcc>
  <rcc rId="1575" sId="1" numFmtId="4">
    <oc r="Q7">
      <v>115307</v>
    </oc>
    <nc r="Q7">
      <v>100754</v>
    </nc>
  </rcc>
  <rcc rId="1576" sId="1" numFmtId="4">
    <oc r="R7">
      <v>39204</v>
    </oc>
    <nc r="R7">
      <v>34200</v>
    </nc>
  </rcc>
  <rcc rId="1577" sId="1" numFmtId="4">
    <oc r="S7">
      <v>2306</v>
    </oc>
    <nc r="S7">
      <v>2015</v>
    </nc>
  </rcc>
  <rcc rId="1578" sId="1" numFmtId="4">
    <oc r="T7">
      <f>SUM(S7:U7)</f>
    </oc>
    <nc r="T7">
      <f>SUBTOTAL(9,Q7:S7)</f>
    </nc>
  </rcc>
  <rcc rId="1579" sId="1">
    <oc r="O8">
      <v>0.64100000000000001</v>
    </oc>
    <nc r="O8">
      <v>0</v>
    </nc>
  </rcc>
  <rcc rId="1580" sId="1">
    <oc r="P8">
      <f>ROUND(P8/12*8,3)</f>
    </oc>
    <nc r="P8">
      <v>0</v>
    </nc>
  </rcc>
  <rcc rId="1581" sId="1" numFmtId="4">
    <oc r="Q8">
      <v>163885</v>
    </oc>
    <nc r="Q8">
      <v>0</v>
    </nc>
  </rcc>
  <rcc rId="1582" sId="1" numFmtId="4">
    <oc r="R8">
      <v>55721</v>
    </oc>
    <nc r="R8">
      <v>0</v>
    </nc>
  </rcc>
  <rcc rId="1583" sId="1" numFmtId="4">
    <oc r="S8">
      <v>3277</v>
    </oc>
    <nc r="S8">
      <v>0</v>
    </nc>
  </rcc>
  <rcc rId="1584" sId="1" numFmtId="4">
    <oc r="T8">
      <f>SUM(S8:U8)</f>
    </oc>
    <nc r="T8">
      <f>SUBTOTAL(9,Q8:S8)</f>
    </nc>
  </rcc>
  <rcc rId="1585" sId="1">
    <oc r="O9">
      <v>0.64500000000000002</v>
    </oc>
    <nc r="O9">
      <v>0</v>
    </nc>
  </rcc>
  <rcc rId="1586" sId="1">
    <oc r="P9">
      <f>ROUND(P9/12*8,3)</f>
    </oc>
    <nc r="P9">
      <v>0</v>
    </nc>
  </rcc>
  <rcc rId="1587" sId="1" numFmtId="4">
    <oc r="Q9">
      <v>164907</v>
    </oc>
    <nc r="Q9">
      <v>0</v>
    </nc>
  </rcc>
  <rcc rId="1588" sId="1" numFmtId="4">
    <oc r="R9">
      <v>56068</v>
    </oc>
    <nc r="R9">
      <v>0</v>
    </nc>
  </rcc>
  <rcc rId="1589" sId="1" numFmtId="4">
    <oc r="S9">
      <v>3298</v>
    </oc>
    <nc r="S9">
      <v>0</v>
    </nc>
  </rcc>
  <rcc rId="1590" sId="1" numFmtId="4">
    <oc r="T9">
      <f>SUM(S9:U9)</f>
    </oc>
    <nc r="T9">
      <f>SUBTOTAL(9,Q9:S9)</f>
    </nc>
  </rcc>
  <rcc rId="1591" sId="1" numFmtId="4">
    <oc r="P10">
      <f>ROUND(P10/12*8,3)</f>
    </oc>
    <nc r="P10">
      <v>0.185</v>
    </nc>
  </rcc>
  <rcc rId="1592" sId="1" numFmtId="4">
    <oc r="Q10">
      <v>94854</v>
    </oc>
    <nc r="Q10">
      <v>70565</v>
    </nc>
  </rcc>
  <rcc rId="1593" sId="1" numFmtId="4">
    <oc r="R10">
      <v>32250</v>
    </oc>
    <nc r="R10">
      <v>23949.59</v>
    </nc>
  </rcc>
  <rcc rId="1594" sId="1" numFmtId="4">
    <oc r="S10">
      <v>1897</v>
    </oc>
    <nc r="S10">
      <v>1411.3</v>
    </nc>
  </rcc>
  <rcc rId="1595" sId="1" numFmtId="4">
    <oc r="T10">
      <f>SUM(S10:U10)</f>
    </oc>
    <nc r="T10">
      <f>SUBTOTAL(9,Q10:S10)</f>
    </nc>
  </rcc>
  <rcc rId="1596" sId="1">
    <oc r="O11">
      <v>0.80600000000000005</v>
    </oc>
    <nc r="O11">
      <v>0</v>
    </nc>
  </rcc>
  <rcc rId="1597" sId="1">
    <oc r="P11">
      <f>ROUND(P11/12*8,3)</f>
    </oc>
    <nc r="P11">
      <v>0</v>
    </nc>
  </rcc>
  <rcc rId="1598" sId="1" numFmtId="4">
    <oc r="Q11">
      <v>206070</v>
    </oc>
    <nc r="Q11">
      <v>0</v>
    </nc>
  </rcc>
  <rcc rId="1599" sId="1" numFmtId="4">
    <oc r="R11">
      <v>70064</v>
    </oc>
    <nc r="R11">
      <v>0</v>
    </nc>
  </rcc>
  <rcc rId="1600" sId="1" numFmtId="4">
    <oc r="S11">
      <v>4121</v>
    </oc>
    <nc r="S11">
      <v>0</v>
    </nc>
  </rcc>
  <rcc rId="1601" sId="1" numFmtId="4">
    <oc r="T11">
      <f>SUM(S11:U11)</f>
    </oc>
    <nc r="T11">
      <f>SUBTOTAL(9,Q11:S11)</f>
    </nc>
  </rcc>
  <rfmt sheetId="1" sqref="O12" start="0" length="0">
    <dxf>
      <numFmt numFmtId="0" formatCode="General"/>
      <border outline="0">
        <left/>
        <right/>
        <top/>
        <bottom/>
      </border>
    </dxf>
  </rfmt>
  <rcc rId="1602" sId="1" odxf="1" dxf="1">
    <oc r="P12">
      <f>ROUND(P12/12*8,3)</f>
    </oc>
    <nc r="P12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12" start="0" length="0">
    <dxf>
      <numFmt numFmtId="0" formatCode="General"/>
      <border outline="0">
        <left/>
        <right/>
        <top/>
        <bottom/>
      </border>
    </dxf>
  </rfmt>
  <rfmt sheetId="1" sqref="R12" start="0" length="0">
    <dxf>
      <numFmt numFmtId="0" formatCode="General"/>
      <border outline="0">
        <left/>
        <right/>
        <top/>
        <bottom/>
      </border>
    </dxf>
  </rfmt>
  <rfmt sheetId="1" sqref="S12" start="0" length="0">
    <dxf>
      <numFmt numFmtId="0" formatCode="General"/>
      <border outline="0">
        <left/>
        <right/>
        <top/>
        <bottom/>
      </border>
    </dxf>
  </rfmt>
  <rcc rId="1603" sId="1" odxf="1" dxf="1">
    <oc r="T12">
      <f>SUM(S12:U12)</f>
    </oc>
    <nc r="T12">
      <f>SUBTOTAL(9,Q12:S12)</f>
    </nc>
    <ndxf>
      <numFmt numFmtId="0" formatCode="General"/>
      <border outline="0">
        <left/>
        <right/>
        <top/>
        <bottom/>
      </border>
    </ndxf>
  </rcc>
  <rfmt sheetId="1" sqref="O13" start="0" length="0">
    <dxf>
      <fill>
        <patternFill patternType="none">
          <bgColor indexed="65"/>
        </patternFill>
      </fill>
    </dxf>
  </rfmt>
  <rcc rId="1604" sId="1" numFmtId="4">
    <oc r="P13">
      <f>ROUND(P13/12*8,3)</f>
    </oc>
    <nc r="P13">
      <v>0.63500000000000001</v>
    </nc>
  </rcc>
  <rcc rId="1605" sId="1" numFmtId="4">
    <oc r="R13">
      <v>82755</v>
    </oc>
    <nc r="R13">
      <v>82587.45</v>
    </nc>
  </rcc>
  <rcc rId="1606" sId="1" numFmtId="4">
    <oc r="T13">
      <f>SUM(S13:U13)</f>
    </oc>
    <nc r="T13">
      <f>SUBTOTAL(9,Q13:S13)</f>
    </nc>
  </rcc>
  <rfmt sheetId="1" sqref="O14" start="0" length="0">
    <dxf>
      <numFmt numFmtId="0" formatCode="General"/>
      <border outline="0">
        <left/>
        <right/>
        <top/>
        <bottom/>
      </border>
    </dxf>
  </rfmt>
  <rcc rId="1607" sId="1" odxf="1" dxf="1">
    <oc r="P14">
      <f>ROUND(P14/12*8,3)</f>
    </oc>
    <nc r="P14"/>
    <ndxf>
      <numFmt numFmtId="0" formatCode="General"/>
      <border outline="0">
        <left/>
        <right/>
        <top/>
        <bottom/>
      </border>
    </ndxf>
  </rcc>
  <rfmt sheetId="1" sqref="Q14" start="0" length="0">
    <dxf>
      <numFmt numFmtId="0" formatCode="General"/>
      <border outline="0">
        <left/>
        <right/>
        <top/>
        <bottom/>
      </border>
    </dxf>
  </rfmt>
  <rfmt sheetId="1" sqref="R14" start="0" length="0">
    <dxf>
      <numFmt numFmtId="0" formatCode="General"/>
      <border outline="0">
        <left/>
        <right/>
        <top/>
        <bottom/>
      </border>
    </dxf>
  </rfmt>
  <rfmt sheetId="1" sqref="S14" start="0" length="0">
    <dxf>
      <numFmt numFmtId="0" formatCode="General"/>
      <border outline="0">
        <left/>
        <right/>
        <top/>
        <bottom/>
      </border>
    </dxf>
  </rfmt>
  <rcc rId="1608" sId="1" odxf="1" dxf="1">
    <oc r="T14">
      <f>SUM(S14:U14)</f>
    </oc>
    <nc r="T14">
      <f>SUBTOTAL(9,Q14:S14)</f>
    </nc>
    <ndxf>
      <numFmt numFmtId="0" formatCode="General"/>
      <border outline="0">
        <left/>
        <right/>
        <top/>
        <bottom/>
      </border>
    </ndxf>
  </rcc>
  <rfmt sheetId="1" sqref="O15" start="0" length="0">
    <dxf>
      <numFmt numFmtId="0" formatCode="General"/>
      <border outline="0">
        <left/>
        <right/>
        <top/>
        <bottom/>
      </border>
    </dxf>
  </rfmt>
  <rcc rId="1609" sId="1" odxf="1" dxf="1">
    <oc r="P15">
      <f>ROUND(P15/12*8,3)</f>
    </oc>
    <nc r="P15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15" start="0" length="0">
    <dxf>
      <numFmt numFmtId="0" formatCode="General"/>
      <border outline="0">
        <left/>
        <right/>
        <top/>
        <bottom/>
      </border>
    </dxf>
  </rfmt>
  <rfmt sheetId="1" sqref="R15" start="0" length="0">
    <dxf>
      <numFmt numFmtId="0" formatCode="General"/>
      <border outline="0">
        <left/>
        <right/>
        <top/>
        <bottom/>
      </border>
    </dxf>
  </rfmt>
  <rfmt sheetId="1" sqref="S15" start="0" length="0">
    <dxf>
      <numFmt numFmtId="0" formatCode="General"/>
      <border outline="0">
        <left/>
        <right/>
        <top/>
        <bottom/>
      </border>
    </dxf>
  </rfmt>
  <rcc rId="1610" sId="1" odxf="1" dxf="1">
    <oc r="T15">
      <f>SUM(S15:U15)</f>
    </oc>
    <nc r="T15">
      <f>SUBTOTAL(9,Q15:S15)</f>
    </nc>
    <ndxf>
      <numFmt numFmtId="0" formatCode="General"/>
      <border outline="0">
        <left/>
        <right/>
        <top/>
        <bottom/>
      </border>
    </ndxf>
  </rcc>
  <rfmt sheetId="1" sqref="O16" start="0" length="0">
    <dxf>
      <numFmt numFmtId="166" formatCode="#,##0.00000"/>
      <fill>
        <patternFill patternType="solid">
          <bgColor theme="0"/>
        </patternFill>
      </fill>
    </dxf>
  </rfmt>
  <rcc rId="1611" sId="1" odxf="1" dxf="1" numFmtId="4">
    <oc r="P16">
      <f>ROUND(P16/12*8,3)</f>
    </oc>
    <nc r="P16">
      <v>0.26900000000000002</v>
    </nc>
    <ndxf>
      <numFmt numFmtId="166" formatCode="#,##0.00000"/>
      <fill>
        <patternFill patternType="solid">
          <bgColor theme="0"/>
        </patternFill>
      </fill>
    </ndxf>
  </rcc>
  <rcc rId="1612" sId="1" numFmtId="4">
    <oc r="R16">
      <v>35032</v>
    </oc>
    <nc r="R16">
      <v>34972</v>
    </nc>
  </rcc>
  <rcc rId="1613" sId="1" numFmtId="4">
    <oc r="T16">
      <f>SUM(S16:U16)</f>
    </oc>
    <nc r="T16">
      <f>SUBTOTAL(9,Q16:S16)</f>
    </nc>
  </rcc>
  <rcc rId="1614" sId="1" odxf="1" dxf="1" numFmtId="4">
    <oc r="O17">
      <v>0.75</v>
    </oc>
    <nc r="O17">
      <v>0</v>
    </nc>
    <ndxf>
      <numFmt numFmtId="1" formatCode="0"/>
    </ndxf>
  </rcc>
  <rcc rId="1615" sId="1" odxf="1" dxf="1" numFmtId="4">
    <oc r="P17">
      <f>ROUND(P17/12*8,3)</f>
    </oc>
    <nc r="P17">
      <v>0</v>
    </nc>
    <ndxf>
      <numFmt numFmtId="1" formatCode="0"/>
    </ndxf>
  </rcc>
  <rcc rId="1616" sId="1" numFmtId="4">
    <oc r="Q17">
      <v>191753</v>
    </oc>
    <nc r="Q17">
      <v>0</v>
    </nc>
  </rcc>
  <rcc rId="1617" sId="1" numFmtId="4">
    <oc r="R17">
      <v>65196</v>
    </oc>
    <nc r="R17">
      <v>0</v>
    </nc>
  </rcc>
  <rcc rId="1618" sId="1" numFmtId="4">
    <oc r="S17">
      <v>3835</v>
    </oc>
    <nc r="S17">
      <v>0</v>
    </nc>
  </rcc>
  <rcc rId="1619" sId="1" numFmtId="4">
    <oc r="T17">
      <f>SUM(S17:U17)</f>
    </oc>
    <nc r="T17">
      <v>0</v>
    </nc>
  </rcc>
  <rfmt sheetId="1" sqref="O18" start="0" length="0">
    <dxf>
      <numFmt numFmtId="0" formatCode="General"/>
      <border outline="0">
        <left/>
        <right/>
        <top/>
        <bottom/>
      </border>
    </dxf>
  </rfmt>
  <rcc rId="1620" sId="1" odxf="1" dxf="1">
    <oc r="P18">
      <f>ROUND(P18/12*8,3)</f>
    </oc>
    <nc r="P18"/>
    <ndxf>
      <numFmt numFmtId="0" formatCode="General"/>
      <border outline="0">
        <left/>
        <right/>
        <top/>
        <bottom/>
      </border>
    </ndxf>
  </rcc>
  <rfmt sheetId="1" sqref="Q18" start="0" length="0">
    <dxf>
      <numFmt numFmtId="0" formatCode="General"/>
      <border outline="0">
        <left/>
        <right/>
        <top/>
        <bottom/>
      </border>
    </dxf>
  </rfmt>
  <rfmt sheetId="1" sqref="R18" start="0" length="0">
    <dxf>
      <numFmt numFmtId="0" formatCode="General"/>
      <border outline="0">
        <left/>
        <right/>
        <top/>
        <bottom/>
      </border>
    </dxf>
  </rfmt>
  <rfmt sheetId="1" sqref="S18" start="0" length="0">
    <dxf>
      <numFmt numFmtId="0" formatCode="General"/>
      <border outline="0">
        <left/>
        <right/>
        <top/>
        <bottom/>
      </border>
    </dxf>
  </rfmt>
  <rcc rId="1621" sId="1" odxf="1" dxf="1">
    <oc r="T18">
      <f>SUM(S18:U18)</f>
    </oc>
    <nc r="T18">
      <f>SUBTOTAL(9,Q18:S18)</f>
    </nc>
    <ndxf>
      <numFmt numFmtId="0" formatCode="General"/>
      <border outline="0">
        <left/>
        <right/>
        <top/>
        <bottom/>
      </border>
    </ndxf>
  </rcc>
  <rfmt sheetId="1" sqref="O19" start="0" length="0">
    <dxf>
      <fill>
        <patternFill patternType="none">
          <bgColor indexed="65"/>
        </patternFill>
      </fill>
    </dxf>
  </rfmt>
  <rcc rId="1622" sId="1" numFmtId="4">
    <oc r="P19">
      <f>ROUND(P19/12*8,3)</f>
    </oc>
    <nc r="P19">
      <v>0.151</v>
    </nc>
  </rcc>
  <rcc rId="1623" sId="1" numFmtId="4">
    <oc r="R19">
      <v>19646</v>
    </oc>
    <nc r="R19">
      <v>19608</v>
    </nc>
  </rcc>
  <rcc rId="1624" sId="1" numFmtId="4">
    <oc r="T19">
      <f>SUM(S19:U19)</f>
    </oc>
    <nc r="T19">
      <f>SUBTOTAL(9,Q19:S19)</f>
    </nc>
  </rcc>
  <rfmt sheetId="1" sqref="O20" start="0" length="0">
    <dxf>
      <numFmt numFmtId="0" formatCode="General"/>
      <border outline="0">
        <left/>
        <right/>
        <top/>
        <bottom/>
      </border>
    </dxf>
  </rfmt>
  <rcc rId="1625" sId="1" odxf="1" dxf="1">
    <oc r="P20">
      <f>ROUND(P20/12*8,3)</f>
    </oc>
    <nc r="P20"/>
    <ndxf>
      <numFmt numFmtId="0" formatCode="General"/>
      <border outline="0">
        <left/>
        <right/>
        <top/>
        <bottom/>
      </border>
    </ndxf>
  </rcc>
  <rfmt sheetId="1" sqref="Q20" start="0" length="0">
    <dxf>
      <numFmt numFmtId="0" formatCode="General"/>
      <border outline="0">
        <left/>
        <right/>
        <top/>
        <bottom/>
      </border>
    </dxf>
  </rfmt>
  <rfmt sheetId="1" sqref="R20" start="0" length="0">
    <dxf>
      <numFmt numFmtId="0" formatCode="General"/>
      <border outline="0">
        <left/>
        <right/>
        <top/>
        <bottom/>
      </border>
    </dxf>
  </rfmt>
  <rfmt sheetId="1" sqref="S20" start="0" length="0">
    <dxf>
      <numFmt numFmtId="0" formatCode="General"/>
      <border outline="0">
        <left/>
        <right/>
        <top/>
        <bottom/>
      </border>
    </dxf>
  </rfmt>
  <rcc rId="1626" sId="1" odxf="1" dxf="1">
    <oc r="T20">
      <f>SUM(S20:U20)</f>
    </oc>
    <nc r="T20">
      <f>SUBTOTAL(9,Q20:S20)</f>
    </nc>
    <ndxf>
      <numFmt numFmtId="0" formatCode="General"/>
      <border outline="0">
        <left/>
        <right/>
        <top/>
        <bottom/>
      </border>
    </ndxf>
  </rcc>
  <rcc rId="1627" sId="1" odxf="1" dxf="1">
    <oc r="O21">
      <v>0.21</v>
    </oc>
    <nc r="O21">
      <v>0</v>
    </nc>
    <ndxf>
      <numFmt numFmtId="0" formatCode="General"/>
      <fill>
        <patternFill patternType="none">
          <bgColor indexed="65"/>
        </patternFill>
      </fill>
    </ndxf>
  </rcc>
  <rcc rId="1628" sId="1" odxf="1" dxf="1">
    <oc r="P21">
      <f>ROUND(P21/12*8,3)</f>
    </oc>
    <nc r="P21">
      <v>0</v>
    </nc>
    <ndxf>
      <numFmt numFmtId="0" formatCode="General"/>
      <fill>
        <patternFill patternType="none">
          <bgColor indexed="65"/>
        </patternFill>
      </fill>
    </ndxf>
  </rcc>
  <rcc rId="1629" sId="1" numFmtId="4">
    <oc r="Q21">
      <v>53691</v>
    </oc>
    <nc r="Q21">
      <v>0</v>
    </nc>
  </rcc>
  <rcc rId="1630" sId="1" numFmtId="4">
    <oc r="R21">
      <v>18255</v>
    </oc>
    <nc r="R21">
      <v>0</v>
    </nc>
  </rcc>
  <rcc rId="1631" sId="1" numFmtId="4">
    <oc r="S21">
      <v>1073</v>
    </oc>
    <nc r="S21">
      <v>0</v>
    </nc>
  </rcc>
  <rcc rId="1632" sId="1" numFmtId="4">
    <oc r="T21">
      <f>SUM(S21:U21)</f>
    </oc>
    <nc r="T21">
      <v>0</v>
    </nc>
  </rcc>
  <rfmt sheetId="1" sqref="O22" start="0" length="0">
    <dxf>
      <numFmt numFmtId="0" formatCode="General"/>
      <border outline="0">
        <left/>
        <right/>
        <top/>
        <bottom/>
      </border>
    </dxf>
  </rfmt>
  <rcc rId="1633" sId="1" odxf="1" dxf="1">
    <oc r="P22">
      <f>ROUND(P22/12*8,3)</f>
    </oc>
    <nc r="P22"/>
    <ndxf>
      <numFmt numFmtId="0" formatCode="General"/>
      <border outline="0">
        <left/>
        <right/>
        <top/>
        <bottom/>
      </border>
    </ndxf>
  </rcc>
  <rfmt sheetId="1" sqref="Q22" start="0" length="0">
    <dxf>
      <numFmt numFmtId="0" formatCode="General"/>
      <border outline="0">
        <left/>
        <right/>
        <top/>
        <bottom/>
      </border>
    </dxf>
  </rfmt>
  <rfmt sheetId="1" sqref="R22" start="0" length="0">
    <dxf>
      <numFmt numFmtId="0" formatCode="General"/>
      <border outline="0">
        <left/>
        <right/>
        <top/>
        <bottom/>
      </border>
    </dxf>
  </rfmt>
  <rfmt sheetId="1" sqref="S22" start="0" length="0">
    <dxf>
      <numFmt numFmtId="0" formatCode="General"/>
      <border outline="0">
        <left/>
        <right/>
        <top/>
        <bottom/>
      </border>
    </dxf>
  </rfmt>
  <rcc rId="1634" sId="1" odxf="1" dxf="1">
    <oc r="T22">
      <f>SUM(S22:U22)</f>
    </oc>
    <nc r="T22">
      <f>SUBTOTAL(9,Q22:S22)</f>
    </nc>
    <ndxf>
      <numFmt numFmtId="0" formatCode="General"/>
      <border outline="0">
        <left/>
        <right/>
        <top/>
        <bottom/>
      </border>
    </ndxf>
  </rcc>
  <rfmt sheetId="1" sqref="O23" start="0" length="0">
    <dxf>
      <numFmt numFmtId="166" formatCode="#,##0.00000"/>
    </dxf>
  </rfmt>
  <rcc rId="1635" sId="1" odxf="1" dxf="1" numFmtId="4">
    <oc r="P23">
      <f>ROUND(P23/12*8,3)</f>
    </oc>
    <nc r="P23">
      <v>0.30099999999999999</v>
    </nc>
    <ndxf>
      <numFmt numFmtId="166" formatCode="#,##0.00000"/>
    </ndxf>
  </rcc>
  <rcc rId="1636" sId="1" numFmtId="4">
    <oc r="R23">
      <v>39204</v>
    </oc>
    <nc r="R23">
      <v>39134</v>
    </nc>
  </rcc>
  <rcc rId="1637" sId="1" numFmtId="4">
    <oc r="T23">
      <f>SUM(S23:U23)</f>
    </oc>
    <nc r="T23">
      <f>SUBTOTAL(9,Q23:S23)</f>
    </nc>
  </rcc>
  <rfmt sheetId="1" sqref="O24" start="0" length="0">
    <dxf>
      <numFmt numFmtId="0" formatCode="General"/>
      <border outline="0">
        <left/>
        <right/>
        <top/>
        <bottom/>
      </border>
    </dxf>
  </rfmt>
  <rcc rId="1638" sId="1" odxf="1" dxf="1">
    <oc r="P24">
      <f>ROUND(P24/12*8,3)</f>
    </oc>
    <nc r="P2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24" start="0" length="0">
    <dxf>
      <numFmt numFmtId="0" formatCode="General"/>
      <border outline="0">
        <left/>
        <right/>
        <top/>
        <bottom/>
      </border>
    </dxf>
  </rfmt>
  <rfmt sheetId="1" sqref="R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24" start="0" length="0">
    <dxf>
      <numFmt numFmtId="0" formatCode="General"/>
      <border outline="0">
        <left/>
        <right/>
        <top/>
        <bottom/>
      </border>
    </dxf>
  </rfmt>
  <rcc rId="1639" sId="1" odxf="1" dxf="1">
    <oc r="T24">
      <f>SUM(S24:U24)</f>
    </oc>
    <nc r="T24">
      <f>SUBTOTAL(9,Q24:S24)</f>
    </nc>
    <ndxf>
      <numFmt numFmtId="0" formatCode="General"/>
      <border outline="0">
        <left/>
        <right/>
        <top/>
        <bottom/>
      </border>
    </ndxf>
  </rcc>
  <rcc rId="1640" sId="1" odxf="1" dxf="1" numFmtId="4">
    <oc r="O25">
      <v>0.24199999999999999</v>
    </oc>
    <nc r="O25">
      <v>0.20300000000000001</v>
    </nc>
    <ndxf>
      <fill>
        <patternFill patternType="none">
          <bgColor indexed="65"/>
        </patternFill>
      </fill>
    </ndxf>
  </rcc>
  <rcc rId="1641" sId="1" odxf="1" dxf="1" numFmtId="4">
    <oc r="P25">
      <f>ROUND(P25/12*8,3)</f>
    </oc>
    <nc r="P25">
      <v>0.13500000000000001</v>
    </nc>
    <ndxf>
      <fill>
        <patternFill patternType="none">
          <bgColor indexed="65"/>
        </patternFill>
      </fill>
    </ndxf>
  </rcc>
  <rcc rId="1642" sId="1" numFmtId="4">
    <oc r="Q25">
      <v>61872</v>
    </oc>
    <nc r="Q25">
      <v>51901</v>
    </nc>
  </rcc>
  <rcc rId="1643" sId="1" numFmtId="4">
    <oc r="R25">
      <v>21036</v>
    </oc>
    <nc r="R25">
      <v>17637</v>
    </nc>
  </rcc>
  <rcc rId="1644" sId="1" numFmtId="4">
    <oc r="S25">
      <v>1237</v>
    </oc>
    <nc r="S25">
      <v>1039</v>
    </nc>
  </rcc>
  <rcc rId="1645" sId="1" numFmtId="4">
    <oc r="T25">
      <v>84145</v>
    </oc>
    <nc r="T25">
      <f>SUBTOTAL(9,Q25:S25)</f>
    </nc>
  </rcc>
  <rcc rId="1646" sId="1" odxf="1" dxf="1" numFmtId="4">
    <oc r="O26">
      <v>0.4</v>
    </oc>
    <nc r="O26">
      <v>0.33300000000000002</v>
    </nc>
    <ndxf>
      <fill>
        <patternFill>
          <bgColor theme="0"/>
        </patternFill>
      </fill>
    </ndxf>
  </rcc>
  <rcc rId="1647" sId="1" odxf="1" dxf="1" numFmtId="4">
    <oc r="P26">
      <f>ROUND(P26/12*8,3)</f>
    </oc>
    <nc r="P26">
      <v>0.16600000000000001</v>
    </nc>
    <ndxf>
      <fill>
        <patternFill patternType="solid">
          <bgColor theme="0"/>
        </patternFill>
      </fill>
    </ndxf>
  </rcc>
  <rcc rId="1648" sId="1" numFmtId="4">
    <oc r="Q26">
      <v>102268</v>
    </oc>
    <nc r="Q26">
      <v>60644</v>
    </nc>
  </rcc>
  <rcc rId="1649" sId="1" numFmtId="4">
    <oc r="R26">
      <v>34771</v>
    </oc>
    <nc r="R26">
      <v>20560.77</v>
    </nc>
  </rcc>
  <rcc rId="1650" sId="1" numFmtId="4">
    <oc r="S26">
      <v>2045</v>
    </oc>
    <nc r="S26">
      <v>1212.8800000000001</v>
    </nc>
  </rcc>
  <rcc rId="1651" sId="1" numFmtId="4">
    <oc r="T26">
      <f>SUM(S26:U26)</f>
    </oc>
    <nc r="T26">
      <f>SUBTOTAL(9,Q26:S26)</f>
    </nc>
  </rcc>
  <rcc rId="1652" sId="1" numFmtId="4">
    <oc r="P27">
      <f>ROUND(P27/12*8,3)</f>
    </oc>
    <nc r="P27">
      <v>0.128</v>
    </nc>
  </rcc>
  <rcc rId="1653" sId="1" numFmtId="4">
    <oc r="Q27">
      <v>74144</v>
    </oc>
    <nc r="Q27">
      <v>30920</v>
    </nc>
  </rcc>
  <rcc rId="1654" sId="1" numFmtId="4">
    <oc r="R27">
      <v>25209</v>
    </oc>
    <nc r="R27">
      <v>10504</v>
    </nc>
  </rcc>
  <rcc rId="1655" sId="1" numFmtId="4">
    <oc r="S27">
      <v>1482</v>
    </oc>
    <nc r="S27">
      <v>619</v>
    </nc>
  </rcc>
  <rcc rId="1656" sId="1" numFmtId="4">
    <oc r="T27">
      <f>SUM(S27:U27)</f>
    </oc>
    <nc r="T27">
      <f>SUBTOTAL(9,Q27:S27)</f>
    </nc>
  </rcc>
  <rcc rId="1657" sId="1" odxf="1" dxf="1" numFmtId="4">
    <oc r="O28">
      <v>2.1520000000000001</v>
    </oc>
    <nc r="O28">
      <v>0.65500000000000003</v>
    </nc>
    <ndxf>
      <fill>
        <patternFill patternType="solid">
          <bgColor rgb="FFFFFF00"/>
        </patternFill>
      </fill>
    </ndxf>
  </rcc>
  <rcc rId="1658" sId="1" odxf="1" dxf="1" numFmtId="4">
    <oc r="P28">
      <f>ROUND(P28/12*8,3)</f>
    </oc>
    <nc r="P28">
      <v>0.437</v>
    </nc>
    <ndxf>
      <fill>
        <patternFill patternType="solid">
          <bgColor rgb="FFFFFF00"/>
        </patternFill>
      </fill>
    </ndxf>
  </rcc>
  <rcc rId="1659" sId="1" numFmtId="4">
    <oc r="Q28">
      <v>550203</v>
    </oc>
    <nc r="Q28">
      <v>115046</v>
    </nc>
  </rcc>
  <rcc rId="1660" sId="1" numFmtId="4">
    <oc r="R28">
      <v>187069</v>
    </oc>
    <nc r="R28">
      <v>39060</v>
    </nc>
  </rcc>
  <rcc rId="1661" sId="1" numFmtId="4">
    <oc r="S28">
      <v>11004</v>
    </oc>
    <nc r="S28">
      <v>2302</v>
    </nc>
  </rcc>
  <rcc rId="1662" sId="1" numFmtId="4">
    <oc r="T28">
      <f>SUM(S28:U28)</f>
    </oc>
    <nc r="T28">
      <v>156408</v>
    </nc>
  </rcc>
  <rcc rId="1663" sId="1" numFmtId="4">
    <oc r="P29">
      <f>ROUND(P29/12*8,3)</f>
    </oc>
    <nc r="P29">
      <v>0.46300000000000002</v>
    </nc>
  </rcc>
  <rcc rId="1664" sId="1" numFmtId="4">
    <oc r="R29">
      <v>60328</v>
    </oc>
    <nc r="R29">
      <v>60229</v>
    </nc>
  </rcc>
  <rcc rId="1665" sId="1" numFmtId="4">
    <oc r="T29">
      <f>SUM(S29:U29)</f>
    </oc>
    <nc r="T29">
      <f>SUBTOTAL(9,Q29:S29)</f>
    </nc>
  </rcc>
  <rcc rId="1666" sId="1" odxf="1" dxf="1">
    <oc r="O30">
      <v>0.22600000000000001</v>
    </oc>
    <nc r="O30">
      <v>0</v>
    </nc>
    <ndxf>
      <numFmt numFmtId="0" formatCode="General"/>
      <fill>
        <patternFill patternType="none">
          <bgColor indexed="65"/>
        </patternFill>
      </fill>
    </ndxf>
  </rcc>
  <rcc rId="1667" sId="1" odxf="1" dxf="1">
    <oc r="P30">
      <f>ROUND(P30/12*8,3)</f>
    </oc>
    <nc r="P30">
      <v>0</v>
    </nc>
    <ndxf>
      <numFmt numFmtId="0" formatCode="General"/>
      <fill>
        <patternFill patternType="none">
          <bgColor indexed="65"/>
        </patternFill>
      </fill>
    </ndxf>
  </rcc>
  <rcc rId="1668" sId="1" numFmtId="4">
    <oc r="Q30">
      <v>57782</v>
    </oc>
    <nc r="Q30">
      <v>0</v>
    </nc>
  </rcc>
  <rcc rId="1669" sId="1" odxf="1" dxf="1" numFmtId="4">
    <oc r="R30">
      <v>19646</v>
    </oc>
    <nc r="R30">
      <v>0</v>
    </nc>
    <ndxf>
      <fill>
        <patternFill patternType="none">
          <bgColor indexed="65"/>
        </patternFill>
      </fill>
    </ndxf>
  </rcc>
  <rcc rId="1670" sId="1" numFmtId="4">
    <oc r="S30">
      <v>1155</v>
    </oc>
    <nc r="S30">
      <v>0</v>
    </nc>
  </rcc>
  <rcc rId="1671" sId="1" numFmtId="4">
    <oc r="T30">
      <f>SUM(S30:U30)</f>
    </oc>
    <nc r="T30">
      <f>SUBTOTAL(9,Q30:S30)</f>
    </nc>
  </rcc>
  <rfmt sheetId="1" sqref="O31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672" sId="1" odxf="1" dxf="1">
    <oc r="P31">
      <f>ROUND(P31/12*8,3)</f>
    </oc>
    <nc r="P31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31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R31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31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673" sId="1" odxf="1" dxf="1">
    <oc r="T31">
      <f>SUM(S31:U31)</f>
    </oc>
    <nc r="T31">
      <f>SUBTOTAL(9,Q31:S31)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O32" start="0" length="0">
    <dxf>
      <numFmt numFmtId="0" formatCode="General"/>
      <border outline="0">
        <left/>
        <right/>
        <top/>
        <bottom/>
      </border>
    </dxf>
  </rfmt>
  <rcc rId="1674" sId="1" odxf="1" dxf="1">
    <oc r="P32">
      <f>ROUND(P32/12*8,3)</f>
    </oc>
    <nc r="P32"/>
    <ndxf>
      <numFmt numFmtId="0" formatCode="General"/>
      <border outline="0">
        <left/>
        <right/>
        <top/>
        <bottom/>
      </border>
    </ndxf>
  </rcc>
  <rfmt sheetId="1" sqref="Q32" start="0" length="0">
    <dxf>
      <numFmt numFmtId="0" formatCode="General"/>
      <border outline="0">
        <left/>
        <right/>
        <top/>
        <bottom/>
      </border>
    </dxf>
  </rfmt>
  <rfmt sheetId="1" sqref="R32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32" start="0" length="0">
    <dxf>
      <numFmt numFmtId="0" formatCode="General"/>
      <border outline="0">
        <left/>
        <right/>
        <top/>
        <bottom/>
      </border>
    </dxf>
  </rfmt>
  <rcc rId="1675" sId="1" odxf="1" dxf="1">
    <oc r="T32">
      <f>SUM(S32:U32)</f>
    </oc>
    <nc r="T32">
      <f>SUBTOTAL(9,Q32:S32)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O33" start="0" length="0">
    <dxf>
      <numFmt numFmtId="0" formatCode="General"/>
      <border outline="0">
        <left/>
        <right/>
        <top/>
        <bottom/>
      </border>
    </dxf>
  </rfmt>
  <rcc rId="1676" sId="1" odxf="1" dxf="1">
    <oc r="P33">
      <f>ROUND(P33/12*8,3)</f>
    </oc>
    <nc r="P33"/>
    <ndxf>
      <numFmt numFmtId="0" formatCode="General"/>
      <border outline="0">
        <left/>
        <right/>
        <top/>
        <bottom/>
      </border>
    </ndxf>
  </rcc>
  <rfmt sheetId="1" sqref="Q33" start="0" length="0">
    <dxf>
      <numFmt numFmtId="0" formatCode="General"/>
      <border outline="0">
        <left/>
        <right/>
        <top/>
        <bottom/>
      </border>
    </dxf>
  </rfmt>
  <rfmt sheetId="1" sqref="R33" start="0" length="0">
    <dxf>
      <numFmt numFmtId="0" formatCode="General"/>
      <border outline="0">
        <left/>
        <right/>
        <top/>
        <bottom/>
      </border>
    </dxf>
  </rfmt>
  <rfmt sheetId="1" sqref="S33" start="0" length="0">
    <dxf>
      <numFmt numFmtId="0" formatCode="General"/>
      <border outline="0">
        <left/>
        <right/>
        <top/>
        <bottom/>
      </border>
    </dxf>
  </rfmt>
  <rcc rId="1677" sId="1" odxf="1" dxf="1">
    <oc r="T33">
      <f>SUM(S33:U33)</f>
    </oc>
    <nc r="T33">
      <f>SUBTOTAL(9,Q33:S33)</f>
    </nc>
    <ndxf>
      <numFmt numFmtId="0" formatCode="General"/>
      <border outline="0">
        <left/>
        <right/>
        <top/>
        <bottom/>
      </border>
    </ndxf>
  </rcc>
  <rfmt sheetId="1" sqref="O34" start="0" length="0">
    <dxf>
      <numFmt numFmtId="0" formatCode="General"/>
      <border outline="0">
        <left/>
        <right/>
        <top/>
        <bottom/>
      </border>
    </dxf>
  </rfmt>
  <rcc rId="1678" sId="1" odxf="1" dxf="1">
    <oc r="P34">
      <f>ROUND(P34/12*8,3)</f>
    </oc>
    <nc r="P34"/>
    <ndxf>
      <numFmt numFmtId="0" formatCode="General"/>
      <border outline="0">
        <left/>
        <right/>
        <top/>
        <bottom/>
      </border>
    </ndxf>
  </rcc>
  <rfmt sheetId="1" sqref="Q34" start="0" length="0">
    <dxf>
      <numFmt numFmtId="0" formatCode="General"/>
      <border outline="0">
        <left/>
        <right/>
        <top/>
        <bottom/>
      </border>
    </dxf>
  </rfmt>
  <rfmt sheetId="1" sqref="R34" start="0" length="0">
    <dxf>
      <numFmt numFmtId="0" formatCode="General"/>
      <border outline="0">
        <left/>
        <right/>
        <top/>
        <bottom/>
      </border>
    </dxf>
  </rfmt>
  <rfmt sheetId="1" sqref="S34" start="0" length="0">
    <dxf>
      <numFmt numFmtId="0" formatCode="General"/>
      <border outline="0">
        <left/>
        <right/>
        <top/>
        <bottom/>
      </border>
    </dxf>
  </rfmt>
  <rcc rId="1679" sId="1" odxf="1" dxf="1">
    <oc r="T34">
      <f>SUM(S34:U34)</f>
    </oc>
    <nc r="T34">
      <f>SUBTOTAL(9,Q34:S34)</f>
    </nc>
    <ndxf>
      <numFmt numFmtId="0" formatCode="General"/>
      <border outline="0">
        <left/>
        <right/>
        <top/>
        <bottom/>
      </border>
    </ndxf>
  </rcc>
  <rfmt sheetId="1" sqref="O35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680" sId="1" odxf="1" dxf="1">
    <oc r="P35">
      <f>ROUND(P35/12*8,3)</f>
    </oc>
    <nc r="P35"/>
    <ndxf>
      <numFmt numFmtId="0" formatCode="General"/>
      <border outline="0">
        <left/>
        <right/>
        <top/>
        <bottom/>
      </border>
    </ndxf>
  </rcc>
  <rfmt sheetId="1" sqref="Q35" start="0" length="0">
    <dxf>
      <numFmt numFmtId="0" formatCode="General"/>
      <border outline="0">
        <left/>
        <right/>
        <top/>
        <bottom/>
      </border>
    </dxf>
  </rfmt>
  <rfmt sheetId="1" sqref="R35" start="0" length="0">
    <dxf>
      <numFmt numFmtId="0" formatCode="General"/>
      <border outline="0">
        <left/>
        <right/>
        <top/>
        <bottom/>
      </border>
    </dxf>
  </rfmt>
  <rfmt sheetId="1" sqref="S35" start="0" length="0">
    <dxf>
      <numFmt numFmtId="0" formatCode="General"/>
      <border outline="0">
        <left/>
        <right/>
        <top/>
        <bottom/>
      </border>
    </dxf>
  </rfmt>
  <rcc rId="1681" sId="1" odxf="1" dxf="1">
    <oc r="T35">
      <f>SUM(S35:U35)</f>
    </oc>
    <nc r="T35">
      <f>SUBTOTAL(9,Q35:S35)</f>
    </nc>
    <ndxf>
      <numFmt numFmtId="0" formatCode="General"/>
      <border outline="0">
        <left/>
        <right/>
        <top/>
        <bottom/>
      </border>
    </ndxf>
  </rcc>
  <rfmt sheetId="1" sqref="O36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682" sId="1" odxf="1" dxf="1">
    <oc r="P36">
      <f>ROUND(P36/12*8,3)</f>
    </oc>
    <nc r="P36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36" start="0" length="0">
    <dxf>
      <numFmt numFmtId="0" formatCode="General"/>
      <border outline="0">
        <left/>
        <right/>
        <top/>
        <bottom/>
      </border>
    </dxf>
  </rfmt>
  <rfmt sheetId="1" sqref="R36" start="0" length="0">
    <dxf>
      <numFmt numFmtId="0" formatCode="General"/>
      <border outline="0">
        <left/>
        <right/>
        <top/>
        <bottom/>
      </border>
    </dxf>
  </rfmt>
  <rfmt sheetId="1" sqref="S36" start="0" length="0">
    <dxf>
      <numFmt numFmtId="0" formatCode="General"/>
      <border outline="0">
        <left/>
        <right/>
        <top/>
        <bottom/>
      </border>
    </dxf>
  </rfmt>
  <rcc rId="1683" sId="1" odxf="1" dxf="1">
    <oc r="T36">
      <f>SUM(S36:U36)</f>
    </oc>
    <nc r="T36">
      <f>SUBTOTAL(9,Q36:S36)</f>
    </nc>
    <ndxf>
      <numFmt numFmtId="0" formatCode="General"/>
      <border outline="0">
        <left/>
        <right/>
        <top/>
        <bottom/>
      </border>
    </ndxf>
  </rcc>
  <rfmt sheetId="1" sqref="O37" start="0" length="0">
    <dxf>
      <numFmt numFmtId="0" formatCode="General"/>
      <border outline="0">
        <left/>
        <right/>
        <top/>
        <bottom/>
      </border>
    </dxf>
  </rfmt>
  <rcc rId="1684" sId="1" odxf="1" dxf="1">
    <oc r="P37">
      <f>ROUND(P37/12*8,3)</f>
    </oc>
    <nc r="P37"/>
    <ndxf>
      <numFmt numFmtId="0" formatCode="General"/>
      <border outline="0">
        <left/>
        <right/>
        <top/>
        <bottom/>
      </border>
    </ndxf>
  </rcc>
  <rfmt sheetId="1" sqref="Q37" start="0" length="0">
    <dxf>
      <numFmt numFmtId="0" formatCode="General"/>
      <border outline="0">
        <left/>
        <right/>
        <top/>
        <bottom/>
      </border>
    </dxf>
  </rfmt>
  <rfmt sheetId="1" sqref="R37" start="0" length="0">
    <dxf>
      <numFmt numFmtId="0" formatCode="General"/>
      <border outline="0">
        <left/>
        <right/>
        <top/>
        <bottom/>
      </border>
    </dxf>
  </rfmt>
  <rfmt sheetId="1" sqref="S37" start="0" length="0">
    <dxf>
      <numFmt numFmtId="0" formatCode="General"/>
      <border outline="0">
        <left/>
        <right/>
        <top/>
        <bottom/>
      </border>
    </dxf>
  </rfmt>
  <rcc rId="1685" sId="1" odxf="1" dxf="1">
    <oc r="T37">
      <f>SUM(S37:U37)</f>
    </oc>
    <nc r="T37">
      <f>SUBTOTAL(9,Q37:S37)</f>
    </nc>
    <ndxf>
      <numFmt numFmtId="0" formatCode="General"/>
      <border outline="0">
        <left/>
        <right/>
        <top/>
        <bottom/>
      </border>
    </ndxf>
  </rcc>
  <rfmt sheetId="1" sqref="O38" start="0" length="0">
    <dxf>
      <border outline="0">
        <left/>
        <right/>
        <top/>
        <bottom/>
      </border>
    </dxf>
  </rfmt>
  <rcc rId="1686" sId="1" odxf="1" dxf="1">
    <oc r="P38">
      <f>ROUND(P38/12*8,3)</f>
    </oc>
    <nc r="P38"/>
    <ndxf>
      <border outline="0">
        <left/>
        <right/>
        <top/>
        <bottom/>
      </border>
    </ndxf>
  </rcc>
  <rfmt sheetId="1" sqref="Q38" start="0" length="0">
    <dxf>
      <numFmt numFmtId="0" formatCode="General"/>
      <border outline="0">
        <left/>
        <right/>
        <top/>
        <bottom/>
      </border>
    </dxf>
  </rfmt>
  <rfmt sheetId="1" sqref="R38" start="0" length="0">
    <dxf>
      <numFmt numFmtId="0" formatCode="General"/>
      <border outline="0">
        <left/>
        <right/>
        <top/>
        <bottom/>
      </border>
    </dxf>
  </rfmt>
  <rfmt sheetId="1" sqref="S38" start="0" length="0">
    <dxf>
      <numFmt numFmtId="0" formatCode="General"/>
      <border outline="0">
        <left/>
        <right/>
        <top/>
        <bottom/>
      </border>
    </dxf>
  </rfmt>
  <rcc rId="1687" sId="1" odxf="1" dxf="1">
    <oc r="T38">
      <f>SUM(S38:U38)</f>
    </oc>
    <nc r="T38">
      <f>SUBTOTAL(9,Q38:S38)</f>
    </nc>
    <ndxf>
      <numFmt numFmtId="0" formatCode="General"/>
      <border outline="0">
        <left/>
        <right/>
        <top/>
        <bottom/>
      </border>
    </ndxf>
  </rcc>
  <rfmt sheetId="1" sqref="O39" start="0" length="0">
    <dxf>
      <numFmt numFmtId="0" formatCode="General"/>
      <border outline="0">
        <left/>
        <right/>
        <top/>
        <bottom/>
      </border>
    </dxf>
  </rfmt>
  <rcc rId="1688" sId="1" odxf="1" dxf="1">
    <oc r="P39">
      <f>ROUND(P39/12*8,3)</f>
    </oc>
    <nc r="P39"/>
    <ndxf>
      <numFmt numFmtId="0" formatCode="General"/>
      <border outline="0">
        <left/>
        <right/>
        <top/>
        <bottom/>
      </border>
    </ndxf>
  </rcc>
  <rfmt sheetId="1" sqref="Q39" start="0" length="0">
    <dxf>
      <numFmt numFmtId="0" formatCode="General"/>
      <border outline="0">
        <left/>
        <right/>
        <top/>
        <bottom/>
      </border>
    </dxf>
  </rfmt>
  <rfmt sheetId="1" sqref="R39" start="0" length="0">
    <dxf>
      <numFmt numFmtId="0" formatCode="General"/>
      <border outline="0">
        <left/>
        <right/>
        <top/>
        <bottom/>
      </border>
    </dxf>
  </rfmt>
  <rfmt sheetId="1" sqref="S39" start="0" length="0">
    <dxf>
      <numFmt numFmtId="0" formatCode="General"/>
      <border outline="0">
        <left/>
        <right/>
        <top/>
        <bottom/>
      </border>
    </dxf>
  </rfmt>
  <rcc rId="1689" sId="1" odxf="1" dxf="1">
    <oc r="T39">
      <f>SUM(S39:U39)</f>
    </oc>
    <nc r="T39">
      <f>SUBTOTAL(9,Q39:S39)</f>
    </nc>
    <ndxf>
      <numFmt numFmtId="0" formatCode="General"/>
      <border outline="0">
        <left/>
        <right/>
        <top/>
        <bottom/>
      </border>
    </ndxf>
  </rcc>
  <rfmt sheetId="1" sqref="O40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690" sId="1" odxf="1" dxf="1">
    <oc r="P40">
      <f>ROUND(P40/12*8,3)</f>
    </oc>
    <nc r="P40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40" start="0" length="0">
    <dxf>
      <numFmt numFmtId="0" formatCode="General"/>
      <border outline="0">
        <left/>
        <right/>
        <top/>
        <bottom/>
      </border>
    </dxf>
  </rfmt>
  <rfmt sheetId="1" sqref="R40" start="0" length="0">
    <dxf>
      <numFmt numFmtId="0" formatCode="General"/>
      <border outline="0">
        <left/>
        <right/>
        <top/>
        <bottom/>
      </border>
    </dxf>
  </rfmt>
  <rfmt sheetId="1" sqref="S40" start="0" length="0">
    <dxf>
      <numFmt numFmtId="0" formatCode="General"/>
      <border outline="0">
        <left/>
        <right/>
        <top/>
        <bottom/>
      </border>
    </dxf>
  </rfmt>
  <rcc rId="1691" sId="1" odxf="1" dxf="1">
    <oc r="T40">
      <f>SUM(S40:U40)</f>
    </oc>
    <nc r="T40">
      <f>SUBTOTAL(9,Q40:S40)</f>
    </nc>
    <ndxf>
      <numFmt numFmtId="0" formatCode="General"/>
      <border outline="0">
        <left/>
        <right/>
        <top/>
        <bottom/>
      </border>
    </ndxf>
  </rcc>
  <rfmt sheetId="1" sqref="O41" start="0" length="0">
    <dxf>
      <numFmt numFmtId="166" formatCode="#,##0.00000"/>
    </dxf>
  </rfmt>
  <rcc rId="1692" sId="1" odxf="1" dxf="1" numFmtId="4">
    <oc r="P41">
      <f>ROUND(P41/12*8,3)</f>
    </oc>
    <nc r="P41">
      <v>0.433</v>
    </nc>
    <ndxf>
      <numFmt numFmtId="166" formatCode="#,##0.00000"/>
      <fill>
        <patternFill patternType="solid">
          <bgColor theme="0"/>
        </patternFill>
      </fill>
    </ndxf>
  </rcc>
  <rcc rId="1693" sId="1" numFmtId="4">
    <oc r="Q41">
      <v>189707</v>
    </oc>
    <nc r="Q41">
      <v>129700</v>
    </nc>
  </rcc>
  <rcc rId="1694" sId="1" odxf="1" dxf="1" numFmtId="4">
    <oc r="R41">
      <v>64500</v>
    </oc>
    <nc r="R41">
      <v>43996</v>
    </nc>
    <ndxf>
      <fill>
        <patternFill patternType="solid">
          <bgColor theme="0"/>
        </patternFill>
      </fill>
    </ndxf>
  </rcc>
  <rcc rId="1695" sId="1" numFmtId="4">
    <oc r="S41">
      <v>3794</v>
    </oc>
    <nc r="S41">
      <v>2612.36</v>
    </nc>
  </rcc>
  <rcc rId="1696" sId="1" numFmtId="4">
    <oc r="T41">
      <f>SUM(S41:U41)</f>
    </oc>
    <nc r="T41">
      <f>SUBTOTAL(9,Q41:S41)</f>
    </nc>
  </rcc>
  <rfmt sheetId="1" sqref="O42" start="0" length="0">
    <dxf>
      <numFmt numFmtId="0" formatCode="General"/>
      <border outline="0">
        <left/>
        <right/>
        <top/>
        <bottom/>
      </border>
    </dxf>
  </rfmt>
  <rcc rId="1697" sId="1" odxf="1" dxf="1">
    <oc r="P42">
      <f>ROUND(P42/12*8,3)</f>
    </oc>
    <nc r="P42"/>
    <ndxf>
      <numFmt numFmtId="0" formatCode="General"/>
      <border outline="0">
        <left/>
        <right/>
        <top/>
        <bottom/>
      </border>
    </ndxf>
  </rcc>
  <rfmt sheetId="1" sqref="Q42" start="0" length="0">
    <dxf>
      <numFmt numFmtId="0" formatCode="General"/>
      <border outline="0">
        <left/>
        <right/>
        <top/>
        <bottom/>
      </border>
    </dxf>
  </rfmt>
  <rfmt sheetId="1" sqref="R42" start="0" length="0">
    <dxf>
      <numFmt numFmtId="0" formatCode="General"/>
      <border outline="0">
        <left/>
        <right/>
        <top/>
        <bottom/>
      </border>
    </dxf>
  </rfmt>
  <rfmt sheetId="1" sqref="S42" start="0" length="0">
    <dxf>
      <numFmt numFmtId="0" formatCode="General"/>
      <border outline="0">
        <left/>
        <right/>
        <top/>
        <bottom/>
      </border>
    </dxf>
  </rfmt>
  <rcc rId="1698" sId="1" odxf="1" dxf="1">
    <oc r="T42">
      <f>SUM(S42:U42)</f>
    </oc>
    <nc r="T42">
      <f>SUBTOTAL(9,Q42:S42)</f>
    </nc>
    <ndxf>
      <numFmt numFmtId="0" formatCode="General"/>
      <border outline="0">
        <left/>
        <right/>
        <top/>
        <bottom/>
      </border>
    </ndxf>
  </rcc>
  <rfmt sheetId="1" sqref="O43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699" sId="1" odxf="1" dxf="1">
    <oc r="P43">
      <f>ROUND(P43/12*8,3)</f>
    </oc>
    <nc r="P43"/>
    <ndxf>
      <numFmt numFmtId="0" formatCode="General"/>
      <border outline="0">
        <left/>
        <right/>
        <top/>
        <bottom/>
      </border>
    </ndxf>
  </rcc>
  <rfmt sheetId="1" sqref="Q43" start="0" length="0">
    <dxf>
      <numFmt numFmtId="0" formatCode="General"/>
      <border outline="0">
        <left/>
        <right/>
        <top/>
        <bottom/>
      </border>
    </dxf>
  </rfmt>
  <rfmt sheetId="1" sqref="R43" start="0" length="0">
    <dxf>
      <numFmt numFmtId="0" formatCode="General"/>
      <border outline="0">
        <left/>
        <right/>
        <top/>
        <bottom/>
      </border>
    </dxf>
  </rfmt>
  <rfmt sheetId="1" sqref="S43" start="0" length="0">
    <dxf>
      <numFmt numFmtId="0" formatCode="General"/>
      <border outline="0">
        <left/>
        <right/>
        <top/>
        <bottom/>
      </border>
    </dxf>
  </rfmt>
  <rcc rId="1700" sId="1" odxf="1" dxf="1">
    <oc r="T43">
      <f>SUM(S43:U43)</f>
    </oc>
    <nc r="T43">
      <f>SUBTOTAL(9,Q43:S43)</f>
    </nc>
    <ndxf>
      <numFmt numFmtId="0" formatCode="General"/>
      <border outline="0">
        <left/>
        <right/>
        <top/>
        <bottom/>
      </border>
    </ndxf>
  </rcc>
  <rfmt sheetId="1" sqref="O4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01" sId="1" odxf="1" dxf="1">
    <oc r="P44">
      <f>ROUND(P44/12*8,3)</f>
    </oc>
    <nc r="P4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44" start="0" length="0">
    <dxf>
      <numFmt numFmtId="0" formatCode="General"/>
      <border outline="0">
        <left/>
        <right/>
        <top/>
        <bottom/>
      </border>
    </dxf>
  </rfmt>
  <rfmt sheetId="1" sqref="R44" start="0" length="0">
    <dxf>
      <numFmt numFmtId="0" formatCode="General"/>
      <border outline="0">
        <left/>
        <right/>
        <top/>
        <bottom/>
      </border>
    </dxf>
  </rfmt>
  <rfmt sheetId="1" sqref="S44" start="0" length="0">
    <dxf>
      <numFmt numFmtId="0" formatCode="General"/>
      <border outline="0">
        <left/>
        <right/>
        <top/>
        <bottom/>
      </border>
    </dxf>
  </rfmt>
  <rcc rId="1702" sId="1" odxf="1" dxf="1">
    <oc r="T44">
      <f>SUM(S44:U44)</f>
    </oc>
    <nc r="T44">
      <f>SUBTOTAL(9,Q44:S44)</f>
    </nc>
    <ndxf>
      <numFmt numFmtId="0" formatCode="General"/>
      <border outline="0">
        <left/>
        <right/>
        <top/>
        <bottom/>
      </border>
    </ndxf>
  </rcc>
  <rcc rId="1703" sId="1" odxf="1" dxf="1" numFmtId="4">
    <oc r="O45">
      <v>0.64500000000000002</v>
    </oc>
    <nc r="O45">
      <v>0.24199999999999999</v>
    </nc>
    <ndxf>
      <numFmt numFmtId="166" formatCode="#,##0.00000"/>
    </ndxf>
  </rcc>
  <rcc rId="1704" sId="1" odxf="1" dxf="1" numFmtId="4">
    <oc r="P45">
      <f>ROUND(P45/12*8,3)</f>
    </oc>
    <nc r="P45">
      <v>0.161</v>
    </nc>
    <ndxf>
      <numFmt numFmtId="166" formatCode="#,##0.00000"/>
    </ndxf>
  </rcc>
  <rcc rId="1705" sId="1" odxf="1" dxf="1" numFmtId="4">
    <oc r="Q45">
      <v>164907</v>
    </oc>
    <nc r="Q45">
      <v>49157</v>
    </nc>
    <ndxf>
      <fill>
        <patternFill patternType="none">
          <bgColor indexed="65"/>
        </patternFill>
      </fill>
    </ndxf>
  </rcc>
  <rcc rId="1706" sId="1" odxf="1" dxf="1" numFmtId="4">
    <oc r="R45">
      <v>56068</v>
    </oc>
    <nc r="R45">
      <v>16695</v>
    </nc>
    <ndxf>
      <fill>
        <patternFill patternType="none">
          <bgColor indexed="65"/>
        </patternFill>
      </fill>
    </ndxf>
  </rcc>
  <rcc rId="1707" sId="1" odxf="1" dxf="1" numFmtId="4">
    <oc r="S45">
      <v>3298</v>
    </oc>
    <nc r="S45">
      <v>983</v>
    </nc>
    <ndxf>
      <fill>
        <patternFill patternType="none">
          <bgColor indexed="65"/>
        </patternFill>
      </fill>
    </ndxf>
  </rcc>
  <rcc rId="1708" sId="1" odxf="1" dxf="1" numFmtId="4">
    <oc r="T45">
      <f>SUM(S45:U45)</f>
    </oc>
    <nc r="T45">
      <f>SUBTOTAL(9,Q45:S45)</f>
    </nc>
    <ndxf>
      <fill>
        <patternFill patternType="none">
          <bgColor indexed="65"/>
        </patternFill>
      </fill>
    </ndxf>
  </rcc>
  <rfmt sheetId="1" sqref="O46" start="0" length="0">
    <dxf>
      <numFmt numFmtId="0" formatCode="General"/>
      <border outline="0">
        <left/>
        <right/>
        <top/>
        <bottom/>
      </border>
    </dxf>
  </rfmt>
  <rcc rId="1709" sId="1" odxf="1" dxf="1">
    <oc r="P46">
      <f>ROUND(P46/12*8,3)</f>
    </oc>
    <nc r="P46"/>
    <ndxf>
      <numFmt numFmtId="0" formatCode="General"/>
      <border outline="0">
        <left/>
        <right/>
        <top/>
        <bottom/>
      </border>
    </ndxf>
  </rcc>
  <rfmt sheetId="1" sqref="Q46" start="0" length="0">
    <dxf>
      <numFmt numFmtId="0" formatCode="General"/>
      <border outline="0">
        <left/>
        <right/>
        <top/>
        <bottom/>
      </border>
    </dxf>
  </rfmt>
  <rfmt sheetId="1" sqref="R46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46" start="0" length="0">
    <dxf>
      <numFmt numFmtId="0" formatCode="General"/>
      <border outline="0">
        <left/>
        <right/>
        <top/>
        <bottom/>
      </border>
    </dxf>
  </rfmt>
  <rcc rId="1710" sId="1" odxf="1" dxf="1">
    <oc r="T46">
      <f>SUM(S46:U46)</f>
    </oc>
    <nc r="T46">
      <f>SUBTOTAL(9,Q46:S46)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711" sId="1" odxf="1" dxf="1" numFmtId="4">
    <oc r="O47">
      <v>0.40300000000000002</v>
    </oc>
    <nc r="O47">
      <v>0.252</v>
    </nc>
    <ndxf>
      <fill>
        <patternFill patternType="solid">
          <bgColor rgb="FFFFFF00"/>
        </patternFill>
      </fill>
    </ndxf>
  </rcc>
  <rcc rId="1712" sId="1" odxf="1" dxf="1" numFmtId="4">
    <oc r="P47">
      <f>ROUND(P47/12*8,3)</f>
    </oc>
    <nc r="P47">
      <v>0.16800000000000001</v>
    </nc>
    <ndxf>
      <fill>
        <patternFill patternType="none">
          <bgColor indexed="65"/>
        </patternFill>
      </fill>
    </ndxf>
  </rcc>
  <rcc rId="1713" sId="1" numFmtId="4">
    <oc r="Q47">
      <v>103035</v>
    </oc>
    <nc r="Q47">
      <v>54536</v>
    </nc>
  </rcc>
  <rcc rId="1714" sId="1" numFmtId="4">
    <oc r="R47">
      <v>35032</v>
    </oc>
    <nc r="R47">
      <v>18484</v>
    </nc>
  </rcc>
  <rcc rId="1715" sId="1" numFmtId="4">
    <oc r="S47">
      <v>2060</v>
    </oc>
    <nc r="S47">
      <v>1090</v>
    </nc>
  </rcc>
  <rcc rId="1716" sId="1" numFmtId="4">
    <oc r="T47">
      <f>SUM(S47:U47)</f>
    </oc>
    <nc r="T47">
      <f>SUBTOTAL(9,Q47:S47)</f>
    </nc>
  </rcc>
  <rfmt sheetId="1" sqref="O48" start="0" length="0">
    <dxf>
      <numFmt numFmtId="0" formatCode="General"/>
      <border outline="0">
        <left/>
        <right/>
        <top/>
        <bottom/>
      </border>
    </dxf>
  </rfmt>
  <rcc rId="1717" sId="1" odxf="1" dxf="1">
    <oc r="P48">
      <f>ROUND(P48/12*8,3)</f>
    </oc>
    <nc r="P48"/>
    <ndxf>
      <numFmt numFmtId="0" formatCode="General"/>
      <border outline="0">
        <left/>
        <right/>
        <top/>
        <bottom/>
      </border>
    </ndxf>
  </rcc>
  <rfmt sheetId="1" sqref="Q48" start="0" length="0">
    <dxf>
      <numFmt numFmtId="0" formatCode="General"/>
      <border outline="0">
        <left/>
        <right/>
        <top/>
        <bottom/>
      </border>
    </dxf>
  </rfmt>
  <rfmt sheetId="1" sqref="R48" start="0" length="0">
    <dxf>
      <numFmt numFmtId="0" formatCode="General"/>
      <border outline="0">
        <left/>
        <right/>
        <top/>
        <bottom/>
      </border>
    </dxf>
  </rfmt>
  <rfmt sheetId="1" sqref="S48" start="0" length="0">
    <dxf>
      <numFmt numFmtId="0" formatCode="General"/>
      <border outline="0">
        <left/>
        <right/>
        <top/>
        <bottom/>
      </border>
    </dxf>
  </rfmt>
  <rcc rId="1718" sId="1" odxf="1" dxf="1">
    <oc r="T48">
      <f>SUM(S48:U48)</f>
    </oc>
    <nc r="T48">
      <f>SUBTOTAL(9,Q48:S48)</f>
    </nc>
    <ndxf>
      <numFmt numFmtId="0" formatCode="General"/>
      <border outline="0">
        <left/>
        <right/>
        <top/>
        <bottom/>
      </border>
    </ndxf>
  </rcc>
  <rfmt sheetId="1" sqref="O49" start="0" length="0">
    <dxf>
      <numFmt numFmtId="166" formatCode="#,##0.00000"/>
    </dxf>
  </rfmt>
  <rcc rId="1719" sId="1" odxf="1" dxf="1" numFmtId="4">
    <oc r="P49">
      <f>ROUND(P49/12*8,3)</f>
    </oc>
    <nc r="P49">
      <v>0.14000000000000001</v>
    </nc>
    <ndxf>
      <numFmt numFmtId="166" formatCode="#,##0.00000"/>
    </ndxf>
  </rcc>
  <rcc rId="1720" sId="1" numFmtId="4">
    <oc r="R49">
      <v>18255</v>
    </oc>
    <nc r="R49">
      <v>18208</v>
    </nc>
  </rcc>
  <rcc rId="1721" sId="1" numFmtId="4">
    <oc r="T49">
      <f>SUM(S49:U49)</f>
    </oc>
    <nc r="T49">
      <f>SUBTOTAL(9,Q49:S49)</f>
    </nc>
  </rcc>
  <rfmt sheetId="1" sqref="O50" start="0" length="0">
    <dxf>
      <numFmt numFmtId="0" formatCode="General"/>
      <border outline="0">
        <left/>
        <right/>
        <top/>
        <bottom/>
      </border>
    </dxf>
  </rfmt>
  <rcc rId="1722" sId="1" odxf="1" dxf="1">
    <oc r="P50">
      <f>ROUND(P50/12*8,3)</f>
    </oc>
    <nc r="P50"/>
    <ndxf>
      <numFmt numFmtId="0" formatCode="General"/>
      <border outline="0">
        <left/>
        <right/>
        <top/>
        <bottom/>
      </border>
    </ndxf>
  </rcc>
  <rfmt sheetId="1" sqref="Q50" start="0" length="0">
    <dxf>
      <numFmt numFmtId="0" formatCode="General"/>
      <border outline="0">
        <left/>
        <right/>
        <top/>
        <bottom/>
      </border>
    </dxf>
  </rfmt>
  <rfmt sheetId="1" sqref="R50" start="0" length="0">
    <dxf>
      <numFmt numFmtId="0" formatCode="General"/>
      <border outline="0">
        <left/>
        <right/>
        <top/>
        <bottom/>
      </border>
    </dxf>
  </rfmt>
  <rfmt sheetId="1" sqref="S50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23" sId="1" odxf="1" dxf="1">
    <oc r="T50">
      <f>SUM(S50:U50)</f>
    </oc>
    <nc r="T50">
      <f>SUBTOTAL(9,Q50:S50)</f>
    </nc>
    <ndxf>
      <numFmt numFmtId="0" formatCode="General"/>
      <border outline="0">
        <left/>
        <right/>
        <top/>
        <bottom/>
      </border>
    </ndxf>
  </rcc>
  <rcc rId="1724" sId="1" numFmtId="4">
    <oc r="P51">
      <f>ROUND(P51/12*8,3)</f>
    </oc>
    <nc r="P51">
      <v>0.376</v>
    </nc>
  </rcc>
  <rcc rId="1725" sId="1" odxf="1" dxf="1" numFmtId="4">
    <oc r="R51">
      <v>49027</v>
    </oc>
    <nc r="R51">
      <v>48844</v>
    </nc>
    <ndxf>
      <fill>
        <patternFill patternType="none">
          <bgColor indexed="65"/>
        </patternFill>
      </fill>
    </ndxf>
  </rcc>
  <rcc rId="1726" sId="1" odxf="1" dxf="1" numFmtId="4">
    <oc r="T51">
      <f>SUM(S51:U51)</f>
    </oc>
    <nc r="T51">
      <f>SUBTOTAL(9,Q51:S51)</f>
    </nc>
    <ndxf>
      <fill>
        <patternFill patternType="none">
          <bgColor indexed="65"/>
        </patternFill>
      </fill>
    </ndxf>
  </rcc>
  <rfmt sheetId="1" sqref="O52" start="0" length="0">
    <dxf>
      <numFmt numFmtId="0" formatCode="General"/>
      <border outline="0">
        <left/>
        <right/>
        <top/>
        <bottom/>
      </border>
    </dxf>
  </rfmt>
  <rcc rId="1727" sId="1" odxf="1" dxf="1">
    <oc r="P52">
      <f>ROUND(P52/12*8,3)</f>
    </oc>
    <nc r="P52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52" start="0" length="0">
    <dxf>
      <numFmt numFmtId="0" formatCode="General"/>
      <border outline="0">
        <left/>
        <right/>
        <top/>
        <bottom/>
      </border>
    </dxf>
  </rfmt>
  <rfmt sheetId="1" sqref="R52" start="0" length="0">
    <dxf>
      <numFmt numFmtId="0" formatCode="General"/>
      <border outline="0">
        <left/>
        <right/>
        <top/>
        <bottom/>
      </border>
    </dxf>
  </rfmt>
  <rfmt sheetId="1" sqref="S52" start="0" length="0">
    <dxf>
      <numFmt numFmtId="0" formatCode="General"/>
      <border outline="0">
        <left/>
        <right/>
        <top/>
        <bottom/>
      </border>
    </dxf>
  </rfmt>
  <rcc rId="1728" sId="1" odxf="1" dxf="1">
    <oc r="T52">
      <f>SUM(S52:U52)</f>
    </oc>
    <nc r="T52">
      <f>SUBTOTAL(9,Q52:S52)</f>
    </nc>
    <ndxf>
      <numFmt numFmtId="0" formatCode="General"/>
      <border outline="0">
        <left/>
        <right/>
        <top/>
        <bottom/>
      </border>
    </ndxf>
  </rcc>
  <rfmt sheetId="1" sqref="O53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29" sId="1" odxf="1" dxf="1">
    <oc r="P53">
      <f>ROUND(P53/12*8,3)</f>
    </oc>
    <nc r="P53"/>
    <ndxf>
      <numFmt numFmtId="0" formatCode="General"/>
      <border outline="0">
        <left/>
        <right/>
        <top/>
        <bottom/>
      </border>
    </ndxf>
  </rcc>
  <rfmt sheetId="1" sqref="Q53" start="0" length="0">
    <dxf>
      <numFmt numFmtId="0" formatCode="General"/>
      <border outline="0">
        <left/>
        <right/>
        <top/>
        <bottom/>
      </border>
    </dxf>
  </rfmt>
  <rfmt sheetId="1" sqref="R53" start="0" length="0">
    <dxf>
      <numFmt numFmtId="0" formatCode="General"/>
      <border outline="0">
        <left/>
        <right/>
        <top/>
        <bottom/>
      </border>
    </dxf>
  </rfmt>
  <rfmt sheetId="1" sqref="S53" start="0" length="0">
    <dxf>
      <numFmt numFmtId="0" formatCode="General"/>
      <border outline="0">
        <left/>
        <right/>
        <top/>
        <bottom/>
      </border>
    </dxf>
  </rfmt>
  <rcc rId="1730" sId="1" odxf="1" dxf="1">
    <oc r="T53">
      <f>SUM(S53:U53)</f>
    </oc>
    <nc r="T53">
      <f>SUBTOTAL(9,Q53:S53)</f>
    </nc>
    <ndxf>
      <numFmt numFmtId="0" formatCode="General"/>
      <border outline="0">
        <left/>
        <right/>
        <top/>
        <bottom/>
      </border>
    </ndxf>
  </rcc>
  <rfmt sheetId="1" sqref="O5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31" sId="1" odxf="1" dxf="1">
    <oc r="P54">
      <f>ROUND(P54/12*8,3)</f>
    </oc>
    <nc r="P54"/>
    <ndxf>
      <numFmt numFmtId="0" formatCode="General"/>
      <border outline="0">
        <left/>
        <right/>
        <top/>
        <bottom/>
      </border>
    </ndxf>
  </rcc>
  <rfmt sheetId="1" sqref="Q54" start="0" length="0">
    <dxf>
      <numFmt numFmtId="0" formatCode="General"/>
      <border outline="0">
        <left/>
        <right/>
        <top/>
        <bottom/>
      </border>
    </dxf>
  </rfmt>
  <rfmt sheetId="1" sqref="R54" start="0" length="0">
    <dxf>
      <numFmt numFmtId="0" formatCode="General"/>
      <border outline="0">
        <left/>
        <right/>
        <top/>
        <bottom/>
      </border>
    </dxf>
  </rfmt>
  <rfmt sheetId="1" sqref="S54" start="0" length="0">
    <dxf>
      <numFmt numFmtId="0" formatCode="General"/>
      <border outline="0">
        <left/>
        <right/>
        <top/>
        <bottom/>
      </border>
    </dxf>
  </rfmt>
  <rcc rId="1732" sId="1" odxf="1" dxf="1">
    <oc r="T54">
      <f>SUM(S54:U54)</f>
    </oc>
    <nc r="T54">
      <f>SUBTOTAL(9,Q54:S54)</f>
    </nc>
    <ndxf>
      <numFmt numFmtId="0" formatCode="General"/>
      <border outline="0">
        <left/>
        <right/>
        <top/>
        <bottom/>
      </border>
    </ndxf>
  </rcc>
  <rfmt sheetId="1" sqref="O55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33" sId="1" odxf="1" dxf="1">
    <oc r="P55">
      <f>ROUND(P55/12*8,3)</f>
    </oc>
    <nc r="P55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55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R55" start="0" length="0">
    <dxf>
      <numFmt numFmtId="0" formatCode="General"/>
      <border outline="0">
        <left/>
        <right/>
        <top/>
        <bottom/>
      </border>
    </dxf>
  </rfmt>
  <rfmt sheetId="1" sqref="S55" start="0" length="0">
    <dxf>
      <numFmt numFmtId="0" formatCode="General"/>
      <border outline="0">
        <left/>
        <right/>
        <top/>
        <bottom/>
      </border>
    </dxf>
  </rfmt>
  <rcc rId="1734" sId="1" odxf="1" dxf="1">
    <oc r="T55">
      <f>SUM(S55:U55)</f>
    </oc>
    <nc r="T55">
      <f>SUBTOTAL(9,Q55:S55)</f>
    </nc>
    <ndxf>
      <numFmt numFmtId="0" formatCode="General"/>
      <border outline="0">
        <left/>
        <right/>
        <top/>
        <bottom/>
      </border>
    </ndxf>
  </rcc>
  <rfmt sheetId="1" sqref="O56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35" sId="1" odxf="1" dxf="1">
    <oc r="P56">
      <f>ROUND(P56/12*8,3)</f>
    </oc>
    <nc r="P56"/>
    <ndxf>
      <numFmt numFmtId="0" formatCode="General"/>
      <border outline="0">
        <left/>
        <right/>
        <top/>
        <bottom/>
      </border>
    </ndxf>
  </rcc>
  <rfmt sheetId="1" sqref="Q56" start="0" length="0">
    <dxf>
      <numFmt numFmtId="0" formatCode="General"/>
      <border outline="0">
        <left/>
        <right/>
        <top/>
        <bottom/>
      </border>
    </dxf>
  </rfmt>
  <rfmt sheetId="1" sqref="R56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56" start="0" length="0">
    <dxf>
      <numFmt numFmtId="0" formatCode="General"/>
      <border outline="0">
        <left/>
        <right/>
        <top/>
        <bottom/>
      </border>
    </dxf>
  </rfmt>
  <rcc rId="1736" sId="1" odxf="1" dxf="1">
    <oc r="T56">
      <f>SUM(S56:U56)</f>
    </oc>
    <nc r="T56">
      <f>SUBTOTAL(9,Q56:S56)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O57" start="0" length="0">
    <dxf>
      <numFmt numFmtId="0" formatCode="General"/>
      <border outline="0">
        <left/>
        <right/>
        <top/>
        <bottom/>
      </border>
    </dxf>
  </rfmt>
  <rcc rId="1737" sId="1" odxf="1" dxf="1">
    <oc r="P57">
      <f>ROUND(P57/12*8,3)</f>
    </oc>
    <nc r="P57"/>
    <ndxf>
      <numFmt numFmtId="0" formatCode="General"/>
      <border outline="0">
        <left/>
        <right/>
        <top/>
        <bottom/>
      </border>
    </ndxf>
  </rcc>
  <rfmt sheetId="1" sqref="Q57" start="0" length="0">
    <dxf>
      <numFmt numFmtId="0" formatCode="General"/>
      <border outline="0">
        <left/>
        <right/>
        <top/>
        <bottom/>
      </border>
    </dxf>
  </rfmt>
  <rfmt sheetId="1" sqref="R57" start="0" length="0">
    <dxf>
      <numFmt numFmtId="0" formatCode="General"/>
      <border outline="0">
        <left/>
        <right/>
        <top/>
        <bottom/>
      </border>
    </dxf>
  </rfmt>
  <rfmt sheetId="1" sqref="S57" start="0" length="0">
    <dxf>
      <numFmt numFmtId="0" formatCode="General"/>
      <border outline="0">
        <left/>
        <right/>
        <top/>
        <bottom/>
      </border>
    </dxf>
  </rfmt>
  <rcc rId="1738" sId="1" odxf="1" dxf="1">
    <oc r="T57">
      <f>SUM(S57:U57)</f>
    </oc>
    <nc r="T57">
      <f>SUBTOTAL(9,Q57:S57)</f>
    </nc>
    <ndxf>
      <numFmt numFmtId="0" formatCode="General"/>
      <border outline="0">
        <left/>
        <right/>
        <top/>
        <bottom/>
      </border>
    </ndxf>
  </rcc>
  <rcc rId="1739" sId="1" odxf="1" dxf="1" numFmtId="4">
    <oc r="O58">
      <v>0.56399999999999995</v>
    </oc>
    <nc r="O58">
      <v>0.56000000000000005</v>
    </nc>
    <ndxf>
      <fill>
        <patternFill patternType="none">
          <bgColor indexed="65"/>
        </patternFill>
      </fill>
    </ndxf>
  </rcc>
  <rcc rId="1740" sId="1" odxf="1" dxf="1" numFmtId="4">
    <oc r="P58">
      <f>ROUND(P58/12*8,3)</f>
    </oc>
    <nc r="P58">
      <v>0.34699999999999998</v>
    </nc>
    <ndxf>
      <fill>
        <patternFill patternType="none">
          <bgColor indexed="65"/>
        </patternFill>
      </fill>
    </ndxf>
  </rcc>
  <rcc rId="1741" sId="1" numFmtId="4">
    <oc r="Q58">
      <v>144198</v>
    </oc>
    <nc r="Q58">
      <v>121686</v>
    </nc>
  </rcc>
  <rcc rId="1742" sId="1" odxf="1" dxf="1" numFmtId="4">
    <oc r="R58">
      <v>49027</v>
    </oc>
    <nc r="R58">
      <v>41304.730000000003</v>
    </nc>
    <ndxf>
      <fill>
        <patternFill patternType="none">
          <bgColor indexed="65"/>
        </patternFill>
      </fill>
    </ndxf>
  </rcc>
  <rcc rId="1743" sId="1" numFmtId="4">
    <oc r="S58">
      <v>2883</v>
    </oc>
    <nc r="S58">
      <v>2433.7199999999998</v>
    </nc>
  </rcc>
  <rcc rId="1744" sId="1" numFmtId="4">
    <oc r="T58">
      <f>SUM(S58:U58)</f>
    </oc>
    <nc r="T58">
      <f>SUBTOTAL(9,Q58:S58)</f>
    </nc>
  </rcc>
  <rfmt sheetId="1" sqref="O59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45" sId="1" odxf="1" dxf="1">
    <oc r="P59">
      <f>ROUND(P59/12*8,3)</f>
    </oc>
    <nc r="P59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59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R59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59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46" sId="1" odxf="1" dxf="1">
    <oc r="T59">
      <f>SUM(S59:U59)</f>
    </oc>
    <nc r="T59">
      <f>SUBTOTAL(9,Q59:S59)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O60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47" sId="1" odxf="1" dxf="1">
    <oc r="P60">
      <f>ROUND(P60/12*8,3)</f>
    </oc>
    <nc r="P60"/>
    <ndxf>
      <numFmt numFmtId="0" formatCode="General"/>
      <border outline="0">
        <left/>
        <right/>
        <top/>
        <bottom/>
      </border>
    </ndxf>
  </rcc>
  <rfmt sheetId="1" sqref="Q60" start="0" length="0">
    <dxf>
      <numFmt numFmtId="0" formatCode="General"/>
      <border outline="0">
        <left/>
        <right/>
        <top/>
        <bottom/>
      </border>
    </dxf>
  </rfmt>
  <rfmt sheetId="1" sqref="R60" start="0" length="0">
    <dxf>
      <numFmt numFmtId="0" formatCode="General"/>
      <border outline="0">
        <left/>
        <right/>
        <top/>
        <bottom/>
      </border>
    </dxf>
  </rfmt>
  <rfmt sheetId="1" sqref="S60" start="0" length="0">
    <dxf>
      <numFmt numFmtId="0" formatCode="General"/>
      <border outline="0">
        <left/>
        <right/>
        <top/>
        <bottom/>
      </border>
    </dxf>
  </rfmt>
  <rcc rId="1748" sId="1" odxf="1" dxf="1">
    <oc r="T60">
      <f>SUM(S60:U60)</f>
    </oc>
    <nc r="T60">
      <f>SUBTOTAL(9,Q60:S60)</f>
    </nc>
    <ndxf>
      <numFmt numFmtId="0" formatCode="General"/>
      <border outline="0">
        <left/>
        <right/>
        <top/>
        <bottom/>
      </border>
    </ndxf>
  </rcc>
  <rfmt sheetId="1" sqref="O61" start="0" length="0">
    <dxf>
      <numFmt numFmtId="0" formatCode="General"/>
      <border outline="0">
        <left/>
        <right/>
        <top/>
        <bottom/>
      </border>
    </dxf>
  </rfmt>
  <rcc rId="1749" sId="1" odxf="1" dxf="1">
    <oc r="P61">
      <f>ROUND(P61/12*8,3)</f>
    </oc>
    <nc r="P61"/>
    <ndxf>
      <numFmt numFmtId="0" formatCode="General"/>
      <border outline="0">
        <left/>
        <right/>
        <top/>
        <bottom/>
      </border>
    </ndxf>
  </rcc>
  <rfmt sheetId="1" sqref="Q61" start="0" length="0">
    <dxf>
      <numFmt numFmtId="0" formatCode="General"/>
      <border outline="0">
        <left/>
        <right/>
        <top/>
        <bottom/>
      </border>
    </dxf>
  </rfmt>
  <rfmt sheetId="1" sqref="R61" start="0" length="0">
    <dxf>
      <numFmt numFmtId="0" formatCode="General"/>
      <border outline="0">
        <left/>
        <right/>
        <top/>
        <bottom/>
      </border>
    </dxf>
  </rfmt>
  <rfmt sheetId="1" sqref="S61" start="0" length="0">
    <dxf>
      <numFmt numFmtId="0" formatCode="General"/>
      <border outline="0">
        <left/>
        <right/>
        <top/>
        <bottom/>
      </border>
    </dxf>
  </rfmt>
  <rcc rId="1750" sId="1" odxf="1" dxf="1">
    <oc r="T61">
      <f>SUM(S61:U61)</f>
    </oc>
    <nc r="T61">
      <f>SUBTOTAL(9,Q61:S61)</f>
    </nc>
    <ndxf>
      <numFmt numFmtId="0" formatCode="General"/>
      <border outline="0">
        <left/>
        <right/>
        <top/>
        <bottom/>
      </border>
    </ndxf>
  </rcc>
  <rfmt sheetId="1" sqref="O62" start="0" length="0">
    <dxf>
      <numFmt numFmtId="0" formatCode="General"/>
      <border outline="0">
        <left/>
        <right/>
        <top/>
        <bottom/>
      </border>
    </dxf>
  </rfmt>
  <rcc rId="1751" sId="1" odxf="1" dxf="1">
    <oc r="P62">
      <f>ROUND(P62/12*8,3)</f>
    </oc>
    <nc r="P62"/>
    <ndxf>
      <numFmt numFmtId="0" formatCode="General"/>
      <border outline="0">
        <left/>
        <right/>
        <top/>
        <bottom/>
      </border>
    </ndxf>
  </rcc>
  <rfmt sheetId="1" sqref="Q62" start="0" length="0">
    <dxf>
      <numFmt numFmtId="0" formatCode="General"/>
      <border outline="0">
        <left/>
        <right/>
        <top/>
        <bottom/>
      </border>
    </dxf>
  </rfmt>
  <rfmt sheetId="1" sqref="R62" start="0" length="0">
    <dxf>
      <numFmt numFmtId="0" formatCode="General"/>
      <border outline="0">
        <left/>
        <right/>
        <top/>
        <bottom/>
      </border>
    </dxf>
  </rfmt>
  <rfmt sheetId="1" sqref="S62" start="0" length="0">
    <dxf>
      <numFmt numFmtId="0" formatCode="General"/>
      <border outline="0">
        <left/>
        <right/>
        <top/>
        <bottom/>
      </border>
    </dxf>
  </rfmt>
  <rcc rId="1752" sId="1" odxf="1" dxf="1">
    <oc r="T62">
      <f>SUM(S62:U62)</f>
    </oc>
    <nc r="T62">
      <f>SUBTOTAL(9,Q62:S62)</f>
    </nc>
    <ndxf>
      <numFmt numFmtId="0" formatCode="General"/>
      <border outline="0">
        <left/>
        <right/>
        <top/>
        <bottom/>
      </border>
    </ndxf>
  </rcc>
  <rcc rId="1753" sId="1" numFmtId="4">
    <oc r="P63">
      <f>ROUND(P63/12*8,3)</f>
    </oc>
    <nc r="P63">
      <v>4.2999999999999997E-2</v>
    </nc>
  </rcc>
  <rcc rId="1754" sId="1" odxf="1" dxf="1" numFmtId="4">
    <oc r="R63">
      <v>5563</v>
    </oc>
    <nc r="R63">
      <v>5530.95</v>
    </nc>
    <ndxf>
      <fill>
        <patternFill patternType="solid">
          <bgColor rgb="FFFFFF00"/>
        </patternFill>
      </fill>
    </ndxf>
  </rcc>
  <rcc rId="1755" sId="1" numFmtId="4">
    <oc r="T63">
      <f>SUM(S63:U63)</f>
    </oc>
    <nc r="T63">
      <f>SUBTOTAL(9,Q63:S63)</f>
    </nc>
  </rcc>
  <rcc rId="1756" sId="1" odxf="1" dxf="1" numFmtId="4">
    <oc r="O64">
      <v>0.66100000000000003</v>
    </oc>
    <nc r="O64">
      <v>0.40300000000000002</v>
    </nc>
    <ndxf>
      <fill>
        <patternFill patternType="solid">
          <bgColor rgb="FFFFFF00"/>
        </patternFill>
      </fill>
    </ndxf>
  </rcc>
  <rcc rId="1757" sId="1" odxf="1" dxf="1" numFmtId="4">
    <oc r="P64">
      <f>ROUND(P64/12*8,3)</f>
    </oc>
    <nc r="P64">
      <v>0.26500000000000001</v>
    </nc>
    <ndxf>
      <fill>
        <patternFill patternType="solid">
          <bgColor rgb="FFFFFF00"/>
        </patternFill>
      </fill>
    </ndxf>
  </rcc>
  <rcc rId="1758" sId="1" odxf="1" dxf="1" numFmtId="4">
    <oc r="Q64">
      <v>168998</v>
    </oc>
    <nc r="Q64">
      <v>103085</v>
    </nc>
    <ndxf>
      <fill>
        <patternFill patternType="solid">
          <bgColor rgb="FFFFFF00"/>
        </patternFill>
      </fill>
    </ndxf>
  </rcc>
  <rcc rId="1759" sId="1" odxf="1" dxf="1" numFmtId="4">
    <oc r="R64">
      <v>57459</v>
    </oc>
    <nc r="R64">
      <v>34969.160000000003</v>
    </nc>
    <ndxf>
      <fill>
        <patternFill patternType="solid">
          <bgColor rgb="FFFFFF00"/>
        </patternFill>
      </fill>
    </ndxf>
  </rcc>
  <rcc rId="1760" sId="1" odxf="1" dxf="1" numFmtId="4">
    <oc r="S64">
      <v>3379</v>
    </oc>
    <nc r="S64">
      <v>2061.6999999999998</v>
    </nc>
    <ndxf>
      <fill>
        <patternFill patternType="solid">
          <bgColor rgb="FFFFFF00"/>
        </patternFill>
      </fill>
    </ndxf>
  </rcc>
  <rcc rId="1761" sId="1" odxf="1" dxf="1" numFmtId="4">
    <oc r="T64">
      <f>SUM(S64:U64)</f>
    </oc>
    <nc r="T64">
      <f>SUBTOTAL(9,Q64:S64)</f>
    </nc>
    <ndxf>
      <fill>
        <patternFill patternType="solid">
          <bgColor rgb="FFFFFF00"/>
        </patternFill>
      </fill>
    </ndxf>
  </rcc>
  <rfmt sheetId="1" sqref="O65" start="0" length="0">
    <dxf>
      <numFmt numFmtId="0" formatCode="General"/>
      <border outline="0">
        <left/>
        <right/>
        <top/>
        <bottom/>
      </border>
    </dxf>
  </rfmt>
  <rcc rId="1762" sId="1" odxf="1" dxf="1">
    <oc r="P65">
      <f>ROUND(P65/12*8,3)</f>
    </oc>
    <nc r="P65"/>
    <ndxf>
      <numFmt numFmtId="0" formatCode="General"/>
      <border outline="0">
        <left/>
        <right/>
        <top/>
        <bottom/>
      </border>
    </ndxf>
  </rcc>
  <rfmt sheetId="1" sqref="Q65" start="0" length="0">
    <dxf>
      <numFmt numFmtId="0" formatCode="General"/>
      <border outline="0">
        <left/>
        <right/>
        <top/>
        <bottom/>
      </border>
    </dxf>
  </rfmt>
  <rfmt sheetId="1" sqref="R65" start="0" length="0">
    <dxf>
      <numFmt numFmtId="0" formatCode="General"/>
      <border outline="0">
        <left/>
        <right/>
        <top/>
        <bottom/>
      </border>
    </dxf>
  </rfmt>
  <rfmt sheetId="1" sqref="S65" start="0" length="0">
    <dxf>
      <numFmt numFmtId="0" formatCode="General"/>
      <border outline="0">
        <left/>
        <right/>
        <top/>
        <bottom/>
      </border>
    </dxf>
  </rfmt>
  <rcc rId="1763" sId="1" odxf="1" dxf="1">
    <oc r="T65">
      <f>SUM(S65:U65)</f>
    </oc>
    <nc r="T65">
      <f>SUBTOTAL(9,Q65:S65)</f>
    </nc>
    <ndxf>
      <numFmt numFmtId="0" formatCode="General"/>
      <border outline="0">
        <left/>
        <right/>
        <top/>
        <bottom/>
      </border>
    </ndxf>
  </rcc>
  <rfmt sheetId="1" sqref="O66" start="0" length="0">
    <dxf>
      <numFmt numFmtId="0" formatCode="General"/>
      <border outline="0">
        <left/>
        <right/>
        <top/>
        <bottom/>
      </border>
    </dxf>
  </rfmt>
  <rcc rId="1764" sId="1" odxf="1" dxf="1">
    <oc r="P66">
      <f>ROUND(P66/12*8,3)</f>
    </oc>
    <nc r="P66"/>
    <ndxf>
      <numFmt numFmtId="0" formatCode="General"/>
      <border outline="0">
        <left/>
        <right/>
        <top/>
        <bottom/>
      </border>
    </ndxf>
  </rcc>
  <rfmt sheetId="1" sqref="Q66" start="0" length="0">
    <dxf>
      <numFmt numFmtId="0" formatCode="General"/>
      <border outline="0">
        <left/>
        <right/>
        <top/>
        <bottom/>
      </border>
    </dxf>
  </rfmt>
  <rfmt sheetId="1" sqref="R66" start="0" length="0">
    <dxf>
      <numFmt numFmtId="0" formatCode="General"/>
      <border outline="0">
        <left/>
        <right/>
        <top/>
        <bottom/>
      </border>
    </dxf>
  </rfmt>
  <rfmt sheetId="1" sqref="S66" start="0" length="0">
    <dxf>
      <numFmt numFmtId="0" formatCode="General"/>
      <border outline="0">
        <left/>
        <right/>
        <top/>
        <bottom/>
      </border>
    </dxf>
  </rfmt>
  <rcc rId="1765" sId="1" odxf="1" dxf="1">
    <oc r="T66">
      <f>SUM(S66:U66)</f>
    </oc>
    <nc r="T66">
      <f>SUBTOTAL(9,Q66:S66)</f>
    </nc>
    <ndxf>
      <numFmt numFmtId="0" formatCode="General"/>
      <border outline="0">
        <left/>
        <right/>
        <top/>
        <bottom/>
      </border>
    </ndxf>
  </rcc>
  <rfmt sheetId="1" sqref="O67" start="0" length="0">
    <dxf>
      <numFmt numFmtId="0" formatCode="General"/>
      <border outline="0">
        <left/>
        <right/>
        <top/>
        <bottom/>
      </border>
    </dxf>
  </rfmt>
  <rcc rId="1766" sId="1" odxf="1" dxf="1">
    <oc r="P67">
      <f>ROUND(P67/12*8,3)</f>
    </oc>
    <nc r="P67"/>
    <ndxf>
      <numFmt numFmtId="0" formatCode="General"/>
      <border outline="0">
        <left/>
        <right/>
        <top/>
        <bottom/>
      </border>
    </ndxf>
  </rcc>
  <rfmt sheetId="1" sqref="Q67" start="0" length="0">
    <dxf>
      <numFmt numFmtId="0" formatCode="General"/>
      <border outline="0">
        <left/>
        <right/>
        <top/>
        <bottom/>
      </border>
    </dxf>
  </rfmt>
  <rfmt sheetId="1" sqref="R67" start="0" length="0">
    <dxf>
      <numFmt numFmtId="0" formatCode="General"/>
      <border outline="0">
        <left/>
        <right/>
        <top/>
        <bottom/>
      </border>
    </dxf>
  </rfmt>
  <rfmt sheetId="1" sqref="S67" start="0" length="0">
    <dxf>
      <numFmt numFmtId="0" formatCode="General"/>
      <border outline="0">
        <left/>
        <right/>
        <top/>
        <bottom/>
      </border>
    </dxf>
  </rfmt>
  <rcc rId="1767" sId="1" odxf="1" dxf="1">
    <oc r="T67">
      <f>SUM(S67:U67)</f>
    </oc>
    <nc r="T67">
      <f>SUBTOTAL(9,Q67:S67)</f>
    </nc>
    <ndxf>
      <numFmt numFmtId="0" formatCode="General"/>
      <border outline="0">
        <left/>
        <right/>
        <top/>
        <bottom/>
      </border>
    </ndxf>
  </rcc>
  <rfmt sheetId="1" sqref="O68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68" sId="1" odxf="1" dxf="1">
    <oc r="P68">
      <f>ROUND(P68/12*8,3)</f>
    </oc>
    <nc r="P68"/>
    <ndxf>
      <numFmt numFmtId="0" formatCode="General"/>
      <border outline="0">
        <left/>
        <right/>
        <top/>
        <bottom/>
      </border>
    </ndxf>
  </rcc>
  <rfmt sheetId="1" sqref="Q68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R68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fmt sheetId="1" sqref="S68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69" sId="1" odxf="1" dxf="1">
    <oc r="T68">
      <f>SUM(S68:U68)</f>
    </oc>
    <nc r="T68">
      <f>SUBTOTAL(9,Q68:S68)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O69" start="0" length="0">
    <dxf>
      <numFmt numFmtId="0" formatCode="General"/>
      <border outline="0">
        <left/>
        <right/>
        <top/>
        <bottom/>
      </border>
    </dxf>
  </rfmt>
  <rcc rId="1770" sId="1" odxf="1" dxf="1">
    <oc r="P69">
      <f>ROUND(P69/12*8,3)</f>
    </oc>
    <nc r="P69"/>
    <ndxf>
      <numFmt numFmtId="0" formatCode="General"/>
      <border outline="0">
        <left/>
        <right/>
        <top/>
        <bottom/>
      </border>
    </ndxf>
  </rcc>
  <rfmt sheetId="1" sqref="Q69" start="0" length="0">
    <dxf>
      <numFmt numFmtId="0" formatCode="General"/>
      <border outline="0">
        <left/>
        <right/>
        <top/>
        <bottom/>
      </border>
    </dxf>
  </rfmt>
  <rfmt sheetId="1" sqref="R69" start="0" length="0">
    <dxf>
      <numFmt numFmtId="0" formatCode="General"/>
      <border outline="0">
        <left/>
        <right/>
        <top/>
        <bottom/>
      </border>
    </dxf>
  </rfmt>
  <rfmt sheetId="1" sqref="S69" start="0" length="0">
    <dxf>
      <numFmt numFmtId="0" formatCode="General"/>
      <border outline="0">
        <left/>
        <right/>
        <top/>
        <bottom/>
      </border>
    </dxf>
  </rfmt>
  <rcc rId="1771" sId="1" odxf="1" dxf="1">
    <oc r="T69">
      <f>SUM(S69:U69)</f>
    </oc>
    <nc r="T69">
      <f>SUBTOTAL(9,Q69:S69)</f>
    </nc>
    <ndxf>
      <numFmt numFmtId="0" formatCode="General"/>
      <border outline="0">
        <left/>
        <right/>
        <top/>
        <bottom/>
      </border>
    </ndxf>
  </rcc>
  <rfmt sheetId="1" sqref="O70" start="0" length="0">
    <dxf>
      <numFmt numFmtId="0" formatCode="General"/>
      <border outline="0">
        <left/>
        <right/>
        <top/>
        <bottom/>
      </border>
    </dxf>
  </rfmt>
  <rcc rId="1772" sId="1" odxf="1" dxf="1">
    <oc r="P70">
      <f>ROUND(P70/12*8,3)</f>
    </oc>
    <nc r="P70"/>
    <ndxf>
      <numFmt numFmtId="0" formatCode="General"/>
      <border outline="0">
        <left/>
        <right/>
        <top/>
        <bottom/>
      </border>
    </ndxf>
  </rcc>
  <rfmt sheetId="1" sqref="Q70" start="0" length="0">
    <dxf>
      <numFmt numFmtId="0" formatCode="General"/>
      <border outline="0">
        <left/>
        <right/>
        <top/>
        <bottom/>
      </border>
    </dxf>
  </rfmt>
  <rfmt sheetId="1" sqref="R70" start="0" length="0">
    <dxf>
      <numFmt numFmtId="0" formatCode="General"/>
      <border outline="0">
        <left/>
        <right/>
        <top/>
        <bottom/>
      </border>
    </dxf>
  </rfmt>
  <rfmt sheetId="1" sqref="S70" start="0" length="0">
    <dxf>
      <numFmt numFmtId="0" formatCode="General"/>
      <border outline="0">
        <left/>
        <right/>
        <top/>
        <bottom/>
      </border>
    </dxf>
  </rfmt>
  <rcc rId="1773" sId="1" odxf="1" dxf="1">
    <oc r="T70">
      <f>SUM(S70:U70)</f>
    </oc>
    <nc r="T70">
      <f>SUBTOTAL(9,Q70:S70)</f>
    </nc>
    <ndxf>
      <numFmt numFmtId="0" formatCode="General"/>
      <border outline="0">
        <left/>
        <right/>
        <top/>
        <bottom/>
      </border>
    </ndxf>
  </rcc>
  <rfmt sheetId="1" sqref="O71" start="0" length="0">
    <dxf>
      <numFmt numFmtId="0" formatCode="General"/>
      <border outline="0">
        <left/>
        <right/>
        <top/>
        <bottom/>
      </border>
    </dxf>
  </rfmt>
  <rcc rId="1774" sId="1" odxf="1" dxf="1">
    <oc r="P71">
      <f>ROUND(P71/12*8,3)</f>
    </oc>
    <nc r="P71"/>
    <ndxf>
      <numFmt numFmtId="0" formatCode="General"/>
      <border outline="0">
        <left/>
        <right/>
        <top/>
        <bottom/>
      </border>
    </ndxf>
  </rcc>
  <rfmt sheetId="1" sqref="Q71" start="0" length="0">
    <dxf>
      <numFmt numFmtId="0" formatCode="General"/>
      <border outline="0">
        <left/>
        <right/>
        <top/>
        <bottom/>
      </border>
    </dxf>
  </rfmt>
  <rfmt sheetId="1" sqref="R71" start="0" length="0">
    <dxf>
      <numFmt numFmtId="0" formatCode="General"/>
      <border outline="0">
        <left/>
        <right/>
        <top/>
        <bottom/>
      </border>
    </dxf>
  </rfmt>
  <rfmt sheetId="1" sqref="S71" start="0" length="0">
    <dxf>
      <numFmt numFmtId="0" formatCode="General"/>
      <border outline="0">
        <left/>
        <right/>
        <top/>
        <bottom/>
      </border>
    </dxf>
  </rfmt>
  <rcc rId="1775" sId="1" odxf="1" dxf="1">
    <oc r="T71">
      <f>SUM(S71:U71)</f>
    </oc>
    <nc r="T71">
      <f>SUBTOTAL(9,Q71:S71)</f>
    </nc>
    <ndxf>
      <numFmt numFmtId="0" formatCode="General"/>
      <border outline="0">
        <left/>
        <right/>
        <top/>
        <bottom/>
      </border>
    </ndxf>
  </rcc>
  <rfmt sheetId="1" sqref="O72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776" sId="1" odxf="1" dxf="1">
    <oc r="P72">
      <f>ROUND(P72/12*8,3)</f>
    </oc>
    <nc r="P72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72" start="0" length="0">
    <dxf>
      <numFmt numFmtId="0" formatCode="General"/>
      <border outline="0">
        <left/>
        <right/>
        <top/>
        <bottom/>
      </border>
    </dxf>
  </rfmt>
  <rfmt sheetId="1" sqref="R72" start="0" length="0">
    <dxf>
      <numFmt numFmtId="0" formatCode="General"/>
      <border outline="0">
        <left/>
        <right/>
        <top/>
        <bottom/>
      </border>
    </dxf>
  </rfmt>
  <rfmt sheetId="1" sqref="S72" start="0" length="0">
    <dxf>
      <numFmt numFmtId="0" formatCode="General"/>
      <border outline="0">
        <left/>
        <right/>
        <top/>
        <bottom/>
      </border>
    </dxf>
  </rfmt>
  <rcc rId="1777" sId="1" odxf="1" dxf="1">
    <oc r="T72">
      <f>SUM(S72:U72)</f>
    </oc>
    <nc r="T72">
      <f>SUBTOTAL(9,Q72:S72)</f>
    </nc>
    <ndxf>
      <numFmt numFmtId="0" formatCode="General"/>
      <border outline="0">
        <left/>
        <right/>
        <top/>
        <bottom/>
      </border>
    </ndxf>
  </rcc>
  <rfmt sheetId="1" sqref="O73" start="0" length="0">
    <dxf>
      <numFmt numFmtId="0" formatCode="General"/>
      <border outline="0">
        <left/>
        <right/>
        <top/>
        <bottom/>
      </border>
    </dxf>
  </rfmt>
  <rcc rId="1778" sId="1" odxf="1" dxf="1">
    <oc r="P73">
      <f>ROUND(P73/12*8,3)</f>
    </oc>
    <nc r="P73"/>
    <ndxf>
      <numFmt numFmtId="0" formatCode="General"/>
      <border outline="0">
        <left/>
        <right/>
        <top/>
        <bottom/>
      </border>
    </ndxf>
  </rcc>
  <rfmt sheetId="1" sqref="Q73" start="0" length="0">
    <dxf>
      <numFmt numFmtId="0" formatCode="General"/>
      <border outline="0">
        <left/>
        <right/>
        <top/>
        <bottom/>
      </border>
    </dxf>
  </rfmt>
  <rfmt sheetId="1" sqref="R73" start="0" length="0">
    <dxf>
      <numFmt numFmtId="0" formatCode="General"/>
      <border outline="0">
        <left/>
        <right/>
        <top/>
        <bottom/>
      </border>
    </dxf>
  </rfmt>
  <rfmt sheetId="1" sqref="S73" start="0" length="0">
    <dxf>
      <numFmt numFmtId="0" formatCode="General"/>
      <border outline="0">
        <left/>
        <right/>
        <top/>
        <bottom/>
      </border>
    </dxf>
  </rfmt>
  <rcc rId="1779" sId="1" odxf="1" dxf="1">
    <oc r="T73">
      <f>SUM(S73:U73)</f>
    </oc>
    <nc r="T73">
      <f>SUBTOTAL(9,Q73:S73)</f>
    </nc>
    <ndxf>
      <numFmt numFmtId="0" formatCode="General"/>
      <border outline="0">
        <left/>
        <right/>
        <top/>
        <bottom/>
      </border>
    </ndxf>
  </rcc>
  <rfmt sheetId="1" sqref="O74" start="0" length="0">
    <dxf>
      <border outline="0">
        <left/>
        <right/>
        <top/>
        <bottom/>
      </border>
    </dxf>
  </rfmt>
  <rcc rId="1780" sId="1" odxf="1" dxf="1">
    <oc r="P74">
      <f>ROUND(P74/12*8,3)</f>
    </oc>
    <nc r="P74"/>
    <ndxf>
      <border outline="0">
        <left/>
        <right/>
        <top/>
        <bottom/>
      </border>
    </ndxf>
  </rcc>
  <rfmt sheetId="1" sqref="Q74" start="0" length="0">
    <dxf>
      <numFmt numFmtId="0" formatCode="General"/>
      <border outline="0">
        <left/>
        <right/>
        <top/>
        <bottom/>
      </border>
    </dxf>
  </rfmt>
  <rfmt sheetId="1" sqref="R74" start="0" length="0">
    <dxf>
      <numFmt numFmtId="0" formatCode="General"/>
      <border outline="0">
        <left/>
        <right/>
        <top/>
        <bottom/>
      </border>
    </dxf>
  </rfmt>
  <rfmt sheetId="1" sqref="S74" start="0" length="0">
    <dxf>
      <numFmt numFmtId="0" formatCode="General"/>
      <border outline="0">
        <left/>
        <right/>
        <top/>
        <bottom/>
      </border>
    </dxf>
  </rfmt>
  <rcc rId="1781" sId="1" odxf="1" dxf="1">
    <oc r="T74">
      <f>SUM(S74:U74)</f>
    </oc>
    <nc r="T74">
      <f>SUBTOTAL(9,Q74:S74)</f>
    </nc>
    <ndxf>
      <numFmt numFmtId="0" formatCode="General"/>
      <border outline="0">
        <left/>
        <right/>
        <top/>
        <bottom/>
      </border>
    </ndxf>
  </rcc>
  <rcc rId="1782" sId="1" numFmtId="4">
    <oc r="P75">
      <f>ROUND(P75/12*8,3)</f>
    </oc>
    <nc r="P75">
      <v>0.24</v>
    </nc>
  </rcc>
  <rcc rId="1783" sId="1" odxf="1" dxf="1" numFmtId="4">
    <oc r="R75">
      <v>31294</v>
    </oc>
    <nc r="R75">
      <v>31248</v>
    </nc>
    <ndxf>
      <fill>
        <patternFill patternType="solid">
          <bgColor rgb="FFFFFF00"/>
        </patternFill>
      </fill>
    </ndxf>
  </rcc>
  <rcc rId="1784" sId="1" odxf="1" dxf="1" numFmtId="4">
    <oc r="T75">
      <f>SUM(S75:U75)</f>
    </oc>
    <nc r="T75">
      <f>SUBTOTAL(9,Q75:S75)</f>
    </nc>
    <ndxf>
      <fill>
        <patternFill patternType="solid">
          <bgColor rgb="FFFFFF00"/>
        </patternFill>
      </fill>
    </ndxf>
  </rcc>
  <rfmt sheetId="1" sqref="O76" start="0" length="0">
    <dxf>
      <numFmt numFmtId="0" formatCode="General"/>
      <border outline="0">
        <left/>
        <right/>
        <top/>
        <bottom/>
      </border>
    </dxf>
  </rfmt>
  <rcc rId="1785" sId="1" odxf="1" dxf="1">
    <oc r="P76">
      <f>ROUND(P76/12*8,3)</f>
    </oc>
    <nc r="P76"/>
    <ndxf>
      <numFmt numFmtId="0" formatCode="General"/>
      <border outline="0">
        <left/>
        <right/>
        <top/>
        <bottom/>
      </border>
    </ndxf>
  </rcc>
  <rfmt sheetId="1" sqref="Q76" start="0" length="0">
    <dxf>
      <numFmt numFmtId="0" formatCode="General"/>
      <border outline="0">
        <left/>
        <right/>
        <top/>
        <bottom/>
      </border>
    </dxf>
  </rfmt>
  <rfmt sheetId="1" sqref="R76" start="0" length="0">
    <dxf>
      <numFmt numFmtId="0" formatCode="General"/>
      <border outline="0">
        <left/>
        <right/>
        <top/>
        <bottom/>
      </border>
    </dxf>
  </rfmt>
  <rfmt sheetId="1" sqref="S76" start="0" length="0">
    <dxf>
      <numFmt numFmtId="0" formatCode="General"/>
      <border outline="0">
        <left/>
        <right/>
        <top/>
        <bottom/>
      </border>
    </dxf>
  </rfmt>
  <rcc rId="1786" sId="1" odxf="1" dxf="1">
    <oc r="T76">
      <f>SUM(S76:U76)</f>
    </oc>
    <nc r="T76">
      <f>SUBTOTAL(9,Q76:S76)</f>
    </nc>
    <ndxf>
      <numFmt numFmtId="0" formatCode="General"/>
      <border outline="0">
        <left/>
        <right/>
        <top/>
        <bottom/>
      </border>
    </ndxf>
  </rcc>
  <rfmt sheetId="1" sqref="O77" start="0" length="0">
    <dxf>
      <numFmt numFmtId="0" formatCode="General"/>
      <border outline="0">
        <left/>
        <right/>
        <top/>
        <bottom/>
      </border>
    </dxf>
  </rfmt>
  <rcc rId="1787" sId="1" odxf="1" dxf="1">
    <oc r="P77">
      <f>ROUND(P77/12*8,3)</f>
    </oc>
    <nc r="P77"/>
    <ndxf>
      <numFmt numFmtId="0" formatCode="General"/>
      <border outline="0">
        <left/>
        <right/>
        <top/>
        <bottom/>
      </border>
    </ndxf>
  </rcc>
  <rfmt sheetId="1" sqref="Q77" start="0" length="0">
    <dxf>
      <numFmt numFmtId="0" formatCode="General"/>
      <border outline="0">
        <left/>
        <right/>
        <top/>
        <bottom/>
      </border>
    </dxf>
  </rfmt>
  <rfmt sheetId="1" sqref="R77" start="0" length="0">
    <dxf>
      <numFmt numFmtId="0" formatCode="General"/>
      <border outline="0">
        <left/>
        <right/>
        <top/>
        <bottom/>
      </border>
    </dxf>
  </rfmt>
  <rfmt sheetId="1" sqref="S77" start="0" length="0">
    <dxf>
      <numFmt numFmtId="0" formatCode="General"/>
      <border outline="0">
        <left/>
        <right/>
        <top/>
        <bottom/>
      </border>
    </dxf>
  </rfmt>
  <rcc rId="1788" sId="1" odxf="1" dxf="1">
    <oc r="T77">
      <f>SUM(S77:U77)</f>
    </oc>
    <nc r="T77">
      <f>SUBTOTAL(9,Q77:S77)</f>
    </nc>
    <ndxf>
      <numFmt numFmtId="0" formatCode="General"/>
      <border outline="0">
        <left/>
        <right/>
        <top/>
        <bottom/>
      </border>
    </ndxf>
  </rcc>
  <rfmt sheetId="1" sqref="O78" start="0" length="0">
    <dxf>
      <numFmt numFmtId="0" formatCode="General"/>
      <border outline="0">
        <left/>
        <right/>
        <top/>
        <bottom/>
      </border>
    </dxf>
  </rfmt>
  <rcc rId="1789" sId="1" odxf="1" dxf="1">
    <oc r="P78">
      <f>ROUND(P78/12*8,3)</f>
    </oc>
    <nc r="P78"/>
    <ndxf>
      <numFmt numFmtId="0" formatCode="General"/>
      <border outline="0">
        <left/>
        <right/>
        <top/>
        <bottom/>
      </border>
    </ndxf>
  </rcc>
  <rfmt sheetId="1" sqref="Q78" start="0" length="0">
    <dxf>
      <numFmt numFmtId="0" formatCode="General"/>
      <border outline="0">
        <left/>
        <right/>
        <top/>
        <bottom/>
      </border>
    </dxf>
  </rfmt>
  <rfmt sheetId="1" sqref="R78" start="0" length="0">
    <dxf>
      <numFmt numFmtId="0" formatCode="General"/>
      <border outline="0">
        <left/>
        <right/>
        <top/>
        <bottom/>
      </border>
    </dxf>
  </rfmt>
  <rfmt sheetId="1" sqref="S78" start="0" length="0">
    <dxf>
      <numFmt numFmtId="0" formatCode="General"/>
      <border outline="0">
        <left/>
        <right/>
        <top/>
        <bottom/>
      </border>
    </dxf>
  </rfmt>
  <rcc rId="1790" sId="1" odxf="1" dxf="1">
    <oc r="T78">
      <f>SUM(S78:U78)</f>
    </oc>
    <nc r="T78">
      <f>SUBTOTAL(9,Q78:S78)</f>
    </nc>
    <ndxf>
      <numFmt numFmtId="0" formatCode="General"/>
      <border outline="0">
        <left/>
        <right/>
        <top/>
        <bottom/>
      </border>
    </ndxf>
  </rcc>
  <rfmt sheetId="1" sqref="O79" start="0" length="0">
    <dxf>
      <numFmt numFmtId="0" formatCode="General"/>
      <border outline="0">
        <left/>
        <right/>
        <top/>
        <bottom/>
      </border>
    </dxf>
  </rfmt>
  <rcc rId="1791" sId="1" odxf="1" dxf="1">
    <oc r="P79">
      <f>ROUND(P79/12*8,3)</f>
    </oc>
    <nc r="P79"/>
    <ndxf>
      <numFmt numFmtId="0" formatCode="General"/>
      <border outline="0">
        <left/>
        <right/>
        <top/>
        <bottom/>
      </border>
    </ndxf>
  </rcc>
  <rfmt sheetId="1" sqref="Q79" start="0" length="0">
    <dxf>
      <numFmt numFmtId="0" formatCode="General"/>
      <border outline="0">
        <left/>
        <right/>
        <top/>
        <bottom/>
      </border>
    </dxf>
  </rfmt>
  <rfmt sheetId="1" sqref="R79" start="0" length="0">
    <dxf>
      <numFmt numFmtId="0" formatCode="General"/>
      <border outline="0">
        <left/>
        <right/>
        <top/>
        <bottom/>
      </border>
    </dxf>
  </rfmt>
  <rfmt sheetId="1" sqref="S79" start="0" length="0">
    <dxf>
      <numFmt numFmtId="0" formatCode="General"/>
      <border outline="0">
        <left/>
        <right/>
        <top/>
        <bottom/>
      </border>
    </dxf>
  </rfmt>
  <rcc rId="1792" sId="1" odxf="1" dxf="1">
    <oc r="T79">
      <f>SUM(S79:U79)</f>
    </oc>
    <nc r="T79">
      <f>SUBTOTAL(9,Q79:S79)</f>
    </nc>
    <ndxf>
      <numFmt numFmtId="0" formatCode="General"/>
      <border outline="0">
        <left/>
        <right/>
        <top/>
        <bottom/>
      </border>
    </ndxf>
  </rcc>
  <rfmt sheetId="1" sqref="O80" start="0" length="0">
    <dxf>
      <fill>
        <patternFill patternType="none">
          <bgColor indexed="65"/>
        </patternFill>
      </fill>
    </dxf>
  </rfmt>
  <rcc rId="1793" sId="1" odxf="1" dxf="1" numFmtId="4">
    <oc r="P80">
      <f>ROUND(P80/12*8,3)</f>
    </oc>
    <nc r="P80">
      <v>0.153</v>
    </nc>
    <ndxf>
      <fill>
        <patternFill patternType="none">
          <bgColor indexed="65"/>
        </patternFill>
      </fill>
    </ndxf>
  </rcc>
  <rcc rId="1794" sId="1" numFmtId="4">
    <oc r="Q80">
      <v>78235</v>
    </oc>
    <nc r="Q80">
      <v>53726</v>
    </nc>
  </rcc>
  <rcc rId="1795" sId="1" numFmtId="4">
    <oc r="R80">
      <v>26600</v>
    </oc>
    <nc r="R80">
      <v>18230</v>
    </nc>
  </rcc>
  <rcc rId="1796" sId="1" numFmtId="4">
    <oc r="S80">
      <v>1564</v>
    </oc>
    <nc r="S80">
      <v>1074.52</v>
    </nc>
  </rcc>
  <rcc rId="1797" sId="1" numFmtId="4">
    <oc r="T80">
      <f>SUM(S80:U80)</f>
    </oc>
    <nc r="T80">
      <f>SUBTOTAL(9,Q80:S80)</f>
    </nc>
  </rcc>
  <rfmt sheetId="1" sqref="O81" start="0" length="0">
    <dxf>
      <fill>
        <patternFill patternType="none">
          <bgColor indexed="65"/>
        </patternFill>
      </fill>
    </dxf>
  </rfmt>
  <rcc rId="1798" sId="1" odxf="1" dxf="1" numFmtId="4">
    <oc r="P81">
      <f>ROUND(P81/12*8,3)</f>
    </oc>
    <nc r="P81">
      <v>0.23100000000000001</v>
    </nc>
    <ndxf>
      <fill>
        <patternFill patternType="none">
          <bgColor indexed="65"/>
        </patternFill>
      </fill>
    </ndxf>
  </rcc>
  <rcc rId="1799" sId="1" numFmtId="4">
    <oc r="Q81">
      <v>115563</v>
    </oc>
    <nc r="Q81">
      <v>95823</v>
    </nc>
  </rcc>
  <rcc rId="1800" sId="1" numFmtId="4">
    <oc r="R81">
      <v>39291</v>
    </oc>
    <nc r="R81">
      <v>32512.68</v>
    </nc>
  </rcc>
  <rcc rId="1801" sId="1" numFmtId="4">
    <oc r="S81">
      <v>2311</v>
    </oc>
    <nc r="S81">
      <v>1916.46</v>
    </nc>
  </rcc>
  <rcc rId="1802" sId="1" numFmtId="4">
    <oc r="T81">
      <f>SUM(S81:U81)</f>
    </oc>
    <nc r="T81">
      <f>SUBTOTAL(9,Q81:S81)</f>
    </nc>
  </rcc>
  <rfmt sheetId="1" sqref="O82" start="0" length="0">
    <dxf>
      <numFmt numFmtId="0" formatCode="General"/>
      <border outline="0">
        <left/>
        <right/>
        <top/>
        <bottom/>
      </border>
    </dxf>
  </rfmt>
  <rcc rId="1803" sId="1" odxf="1" dxf="1">
    <oc r="P82">
      <f>ROUND(P82/12*8,3)</f>
    </oc>
    <nc r="P82"/>
    <ndxf>
      <numFmt numFmtId="0" formatCode="General"/>
      <border outline="0">
        <left/>
        <right/>
        <top/>
        <bottom/>
      </border>
    </ndxf>
  </rcc>
  <rfmt sheetId="1" sqref="Q82" start="0" length="0">
    <dxf>
      <numFmt numFmtId="0" formatCode="General"/>
      <border outline="0">
        <left/>
        <right/>
        <top/>
        <bottom/>
      </border>
    </dxf>
  </rfmt>
  <rfmt sheetId="1" sqref="R82" start="0" length="0">
    <dxf>
      <numFmt numFmtId="0" formatCode="General"/>
      <border outline="0">
        <left/>
        <right/>
        <top/>
        <bottom/>
      </border>
    </dxf>
  </rfmt>
  <rfmt sheetId="1" sqref="S82" start="0" length="0">
    <dxf>
      <numFmt numFmtId="0" formatCode="General"/>
      <border outline="0">
        <left/>
        <right/>
        <top/>
        <bottom/>
      </border>
    </dxf>
  </rfmt>
  <rcc rId="1804" sId="1" odxf="1" dxf="1">
    <oc r="T82">
      <f>SUM(S82:U82)</f>
    </oc>
    <nc r="T82">
      <f>SUBTOTAL(9,Q82:S82)</f>
    </nc>
    <ndxf>
      <numFmt numFmtId="0" formatCode="General"/>
      <border outline="0">
        <left/>
        <right/>
        <top/>
        <bottom/>
      </border>
    </ndxf>
  </rcc>
  <rcc rId="1805" sId="1" odxf="1" dxf="1" numFmtId="4">
    <oc r="O83">
      <v>1.2090000000000001</v>
    </oc>
    <nc r="O83">
      <v>1.0580000000000001</v>
    </nc>
    <ndxf>
      <numFmt numFmtId="166" formatCode="#,##0.00000"/>
      <fill>
        <patternFill patternType="solid">
          <bgColor rgb="FFFFFF00"/>
        </patternFill>
      </fill>
    </ndxf>
  </rcc>
  <rcc rId="1806" sId="1" odxf="1" dxf="1" numFmtId="4">
    <oc r="P83">
      <f>ROUND(P83/12*8,3)</f>
    </oc>
    <nc r="P83">
      <v>0.70499999999999996</v>
    </nc>
    <ndxf>
      <numFmt numFmtId="166" formatCode="#,##0.00000"/>
    </ndxf>
  </rcc>
  <rcc rId="1807" sId="1" numFmtId="4">
    <oc r="Q83">
      <v>309106</v>
    </oc>
    <nc r="Q83">
      <v>270468</v>
    </nc>
  </rcc>
  <rcc rId="1808" sId="1" numFmtId="4">
    <oc r="R83">
      <v>105096</v>
    </oc>
    <nc r="R83">
      <v>91828</v>
    </nc>
  </rcc>
  <rcc rId="1809" sId="1" numFmtId="4">
    <oc r="S83">
      <v>6182</v>
    </oc>
    <nc r="S83">
      <v>5409.36</v>
    </nc>
  </rcc>
  <rcc rId="1810" sId="1" numFmtId="4">
    <oc r="T83">
      <f>SUM(S83:U83)</f>
    </oc>
    <nc r="T83">
      <f>SUBTOTAL(9,Q83:S83)</f>
    </nc>
  </rcc>
  <rfmt sheetId="1" sqref="O84" start="0" length="0">
    <dxf>
      <numFmt numFmtId="0" formatCode="General"/>
      <border outline="0">
        <left/>
        <right/>
        <top/>
        <bottom/>
      </border>
    </dxf>
  </rfmt>
  <rcc rId="1811" sId="1" odxf="1" dxf="1">
    <oc r="P84">
      <f>ROUND(P84/12*8,3)</f>
    </oc>
    <nc r="P84"/>
    <ndxf>
      <numFmt numFmtId="0" formatCode="General"/>
      <border outline="0">
        <left/>
        <right/>
        <top/>
        <bottom/>
      </border>
    </ndxf>
  </rcc>
  <rfmt sheetId="1" sqref="Q84" start="0" length="0">
    <dxf>
      <numFmt numFmtId="0" formatCode="General"/>
      <border outline="0">
        <left/>
        <right/>
        <top/>
        <bottom/>
      </border>
    </dxf>
  </rfmt>
  <rfmt sheetId="1" sqref="R84" start="0" length="0">
    <dxf>
      <numFmt numFmtId="0" formatCode="General"/>
      <border outline="0">
        <left/>
        <right/>
        <top/>
        <bottom/>
      </border>
    </dxf>
  </rfmt>
  <rfmt sheetId="1" sqref="S84" start="0" length="0">
    <dxf>
      <numFmt numFmtId="0" formatCode="General"/>
      <border outline="0">
        <left/>
        <right/>
        <top/>
        <bottom/>
      </border>
    </dxf>
  </rfmt>
  <rcc rId="1812" sId="1" odxf="1" dxf="1">
    <oc r="T84">
      <f>SUM(S84:U84)</f>
    </oc>
    <nc r="T84">
      <f>SUBTOTAL(9,Q84:S84)</f>
    </nc>
    <ndxf>
      <numFmt numFmtId="0" formatCode="General"/>
      <border outline="0">
        <left/>
        <right/>
        <top/>
        <bottom/>
      </border>
    </ndxf>
  </rcc>
  <rfmt sheetId="1" sqref="O85" start="0" length="0">
    <dxf>
      <numFmt numFmtId="0" formatCode="General"/>
      <border outline="0">
        <left/>
        <right/>
        <top/>
        <bottom/>
      </border>
    </dxf>
  </rfmt>
  <rcc rId="1813" sId="1" odxf="1" dxf="1">
    <oc r="P85">
      <f>ROUND(P85/12*8,3)</f>
    </oc>
    <nc r="P85"/>
    <ndxf>
      <numFmt numFmtId="0" formatCode="General"/>
      <border outline="0">
        <left/>
        <right/>
        <top/>
        <bottom/>
      </border>
    </ndxf>
  </rcc>
  <rfmt sheetId="1" sqref="Q85" start="0" length="0">
    <dxf>
      <numFmt numFmtId="0" formatCode="General"/>
      <border outline="0">
        <left/>
        <right/>
        <top/>
        <bottom/>
      </border>
    </dxf>
  </rfmt>
  <rfmt sheetId="1" sqref="R85" start="0" length="0">
    <dxf>
      <numFmt numFmtId="0" formatCode="General"/>
      <border outline="0">
        <left/>
        <right/>
        <top/>
        <bottom/>
      </border>
    </dxf>
  </rfmt>
  <rfmt sheetId="1" sqref="S85" start="0" length="0">
    <dxf>
      <numFmt numFmtId="0" formatCode="General"/>
      <border outline="0">
        <left/>
        <right/>
        <top/>
        <bottom/>
      </border>
    </dxf>
  </rfmt>
  <rcc rId="1814" sId="1" odxf="1" dxf="1">
    <oc r="T85">
      <f>SUM(S85:U85)</f>
    </oc>
    <nc r="T85">
      <f>SUBTOTAL(9,Q85:S85)</f>
    </nc>
    <ndxf>
      <numFmt numFmtId="0" formatCode="General"/>
      <border outline="0">
        <left/>
        <right/>
        <top/>
        <bottom/>
      </border>
    </ndxf>
  </rcc>
  <rfmt sheetId="1" sqref="O86" start="0" length="0">
    <dxf>
      <numFmt numFmtId="0" formatCode="General"/>
      <border outline="0">
        <left/>
        <right/>
        <top/>
        <bottom/>
      </border>
    </dxf>
  </rfmt>
  <rcc rId="1815" sId="1" odxf="1" dxf="1">
    <oc r="P86">
      <f>ROUND(P86/12*8,3)</f>
    </oc>
    <nc r="P86"/>
    <ndxf>
      <numFmt numFmtId="0" formatCode="General"/>
      <border outline="0">
        <left/>
        <right/>
        <top/>
        <bottom/>
      </border>
    </ndxf>
  </rcc>
  <rfmt sheetId="1" sqref="Q86" start="0" length="0">
    <dxf>
      <numFmt numFmtId="0" formatCode="General"/>
      <border outline="0">
        <left/>
        <right/>
        <top/>
        <bottom/>
      </border>
    </dxf>
  </rfmt>
  <rfmt sheetId="1" sqref="R86" start="0" length="0">
    <dxf>
      <numFmt numFmtId="0" formatCode="General"/>
      <border outline="0">
        <left/>
        <right/>
        <top/>
        <bottom/>
      </border>
    </dxf>
  </rfmt>
  <rfmt sheetId="1" sqref="S86" start="0" length="0">
    <dxf>
      <numFmt numFmtId="0" formatCode="General"/>
      <border outline="0">
        <left/>
        <right/>
        <top/>
        <bottom/>
      </border>
    </dxf>
  </rfmt>
  <rcc rId="1816" sId="1" odxf="1" dxf="1">
    <oc r="T86">
      <f>SUM(S86:U86)</f>
    </oc>
    <nc r="T86">
      <f>SUBTOTAL(9,Q86:S86)</f>
    </nc>
    <ndxf>
      <numFmt numFmtId="0" formatCode="General"/>
      <border outline="0">
        <left/>
        <right/>
        <top/>
        <bottom/>
      </border>
    </ndxf>
  </rcc>
  <rcc rId="1817" sId="1" odxf="1" dxf="1" numFmtId="4">
    <oc r="O87">
      <v>0.56899999999999995</v>
    </oc>
    <nc r="O87">
      <v>0.26300000000000001</v>
    </nc>
    <ndxf>
      <fill>
        <patternFill patternType="solid">
          <bgColor rgb="FFFFFF00"/>
        </patternFill>
      </fill>
    </ndxf>
  </rcc>
  <rcc rId="1818" sId="1" odxf="1" dxf="1" numFmtId="4">
    <oc r="P87">
      <f>ROUND(P87/12*8,3)</f>
    </oc>
    <nc r="P87">
      <v>0.17499999999999999</v>
    </nc>
    <ndxf>
      <fill>
        <patternFill patternType="solid">
          <bgColor rgb="FFFFFF00"/>
        </patternFill>
      </fill>
    </ndxf>
  </rcc>
  <rcc rId="1819" sId="1" numFmtId="4">
    <oc r="Q87">
      <v>145476</v>
    </oc>
    <nc r="Q87">
      <v>49319</v>
    </nc>
  </rcc>
  <rcc rId="1820" sId="1" numFmtId="4">
    <oc r="R87">
      <v>49462</v>
    </oc>
    <nc r="R87">
      <v>16767</v>
    </nc>
  </rcc>
  <rcc rId="1821" sId="1" numFmtId="4">
    <oc r="S87">
      <v>2909</v>
    </oc>
    <nc r="S87">
      <v>986.38</v>
    </nc>
  </rcc>
  <rcc rId="1822" sId="1" numFmtId="4">
    <oc r="T87">
      <f>SUM(S87:U87)</f>
    </oc>
    <nc r="T87">
      <f>SUBTOTAL(9,Q87:S87)</f>
    </nc>
  </rcc>
  <rfmt sheetId="1" sqref="O88" start="0" length="0">
    <dxf>
      <numFmt numFmtId="0" formatCode="General"/>
      <border outline="0">
        <left/>
        <right/>
        <top/>
        <bottom/>
      </border>
    </dxf>
  </rfmt>
  <rcc rId="1823" sId="1" odxf="1" dxf="1">
    <oc r="P88">
      <f>ROUND(P88/12*8,3)</f>
    </oc>
    <nc r="P88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88" start="0" length="0">
    <dxf>
      <numFmt numFmtId="0" formatCode="General"/>
      <border outline="0">
        <left/>
        <right/>
        <top/>
        <bottom/>
      </border>
    </dxf>
  </rfmt>
  <rfmt sheetId="1" sqref="R88" start="0" length="0">
    <dxf>
      <numFmt numFmtId="0" formatCode="General"/>
      <border outline="0">
        <left/>
        <right/>
        <top/>
        <bottom/>
      </border>
    </dxf>
  </rfmt>
  <rfmt sheetId="1" sqref="S88" start="0" length="0">
    <dxf>
      <numFmt numFmtId="0" formatCode="General"/>
      <border outline="0">
        <left/>
        <right/>
        <top/>
        <bottom/>
      </border>
    </dxf>
  </rfmt>
  <rcc rId="1824" sId="1" odxf="1" dxf="1">
    <oc r="T88">
      <f>SUM(S88:U88)</f>
    </oc>
    <nc r="T88">
      <f>SUBTOTAL(9,Q88:S88)</f>
    </nc>
    <ndxf>
      <numFmt numFmtId="0" formatCode="General"/>
      <border outline="0">
        <left/>
        <right/>
        <top/>
        <bottom/>
      </border>
    </ndxf>
  </rcc>
  <rfmt sheetId="1" sqref="O89" start="0" length="0">
    <dxf>
      <numFmt numFmtId="0" formatCode="General"/>
      <border outline="0">
        <left/>
        <right/>
        <top/>
        <bottom/>
      </border>
    </dxf>
  </rfmt>
  <rcc rId="1825" sId="1" odxf="1" dxf="1">
    <oc r="P89">
      <f>ROUND(P89/12*8,3)</f>
    </oc>
    <nc r="P89"/>
    <ndxf>
      <numFmt numFmtId="0" formatCode="General"/>
      <border outline="0">
        <left/>
        <right/>
        <top/>
        <bottom/>
      </border>
    </ndxf>
  </rcc>
  <rfmt sheetId="1" sqref="Q89" start="0" length="0">
    <dxf>
      <numFmt numFmtId="0" formatCode="General"/>
      <border outline="0">
        <left/>
        <right/>
        <top/>
        <bottom/>
      </border>
    </dxf>
  </rfmt>
  <rfmt sheetId="1" sqref="R89" start="0" length="0">
    <dxf>
      <numFmt numFmtId="0" formatCode="General"/>
      <border outline="0">
        <left/>
        <right/>
        <top/>
        <bottom/>
      </border>
    </dxf>
  </rfmt>
  <rfmt sheetId="1" sqref="S89" start="0" length="0">
    <dxf>
      <numFmt numFmtId="0" formatCode="General"/>
      <border outline="0">
        <left/>
        <right/>
        <top/>
        <bottom/>
      </border>
    </dxf>
  </rfmt>
  <rcc rId="1826" sId="1" odxf="1" dxf="1">
    <oc r="T89">
      <f>SUM(S89:U89)</f>
    </oc>
    <nc r="T89">
      <f>SUBTOTAL(9,Q89:S89)</f>
    </nc>
    <ndxf>
      <numFmt numFmtId="0" formatCode="General"/>
      <border outline="0">
        <left/>
        <right/>
        <top/>
        <bottom/>
      </border>
    </ndxf>
  </rcc>
  <rfmt sheetId="1" sqref="O90" start="0" length="0">
    <dxf>
      <numFmt numFmtId="0" formatCode="General"/>
      <border outline="0">
        <left/>
        <right/>
        <top/>
        <bottom/>
      </border>
    </dxf>
  </rfmt>
  <rcc rId="1827" sId="1" odxf="1" dxf="1">
    <oc r="P90">
      <f>ROUND(P90/12*8,3)</f>
    </oc>
    <nc r="P90"/>
    <ndxf>
      <numFmt numFmtId="0" formatCode="General"/>
      <border outline="0">
        <left/>
        <right/>
        <top/>
        <bottom/>
      </border>
    </ndxf>
  </rcc>
  <rfmt sheetId="1" sqref="Q90" start="0" length="0">
    <dxf>
      <numFmt numFmtId="0" formatCode="General"/>
      <border outline="0">
        <left/>
        <right/>
        <top/>
        <bottom/>
      </border>
    </dxf>
  </rfmt>
  <rfmt sheetId="1" sqref="R90" start="0" length="0">
    <dxf>
      <numFmt numFmtId="0" formatCode="General"/>
      <border outline="0">
        <left/>
        <right/>
        <top/>
        <bottom/>
      </border>
    </dxf>
  </rfmt>
  <rfmt sheetId="1" sqref="S90" start="0" length="0">
    <dxf>
      <numFmt numFmtId="0" formatCode="General"/>
      <border outline="0">
        <left/>
        <right/>
        <top/>
        <bottom/>
      </border>
    </dxf>
  </rfmt>
  <rcc rId="1828" sId="1" odxf="1" dxf="1">
    <oc r="T90">
      <f>SUM(S90:U90)</f>
    </oc>
    <nc r="T90">
      <f>SUBTOTAL(9,Q90:S90)</f>
    </nc>
    <ndxf>
      <numFmt numFmtId="0" formatCode="General"/>
      <border outline="0">
        <left/>
        <right/>
        <top/>
        <bottom/>
      </border>
    </ndxf>
  </rcc>
  <rcc rId="1829" sId="1" numFmtId="4">
    <nc r="O91">
      <v>0.69399999999999995</v>
    </nc>
  </rcc>
  <rcc rId="1830" sId="1" numFmtId="4">
    <oc r="P91">
      <f>ROUND(P91/12*8,3)</f>
    </oc>
    <nc r="P91">
      <v>0.40500000000000003</v>
    </nc>
  </rcc>
  <rcc rId="1831" sId="1" numFmtId="4">
    <nc r="Q91">
      <v>148240</v>
    </nc>
  </rcc>
  <rcc rId="1832" sId="1" numFmtId="4">
    <nc r="R91">
      <v>50283.46</v>
    </nc>
  </rcc>
  <rcc rId="1833" sId="1" numFmtId="4">
    <nc r="S91">
      <v>2964.8</v>
    </nc>
  </rcc>
  <rcc rId="1834" sId="1" numFmtId="4">
    <oc r="T91">
      <f>SUM(S91:U91)</f>
    </oc>
    <nc r="T91">
      <f>SUBTOTAL(9,Q91:S91)</f>
    </nc>
  </rcc>
  <rcc rId="1835" sId="1" odxf="1" dxf="1">
    <oc r="O92">
      <v>0.69399999999999995</v>
    </oc>
    <nc r="O92"/>
    <ndxf>
      <numFmt numFmtId="0" formatCode="General"/>
      <border outline="0">
        <left/>
        <right/>
        <top/>
        <bottom/>
      </border>
    </ndxf>
  </rcc>
  <rcc rId="1836" sId="1" odxf="1" dxf="1">
    <oc r="P92">
      <f>ROUND(P92/12*8,3)</f>
    </oc>
    <nc r="P92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837" sId="1" odxf="1" dxf="1">
    <oc r="Q92">
      <v>177435</v>
    </oc>
    <nc r="Q92"/>
    <ndxf>
      <numFmt numFmtId="0" formatCode="General"/>
      <border outline="0">
        <left/>
        <right/>
        <top/>
        <bottom/>
      </border>
    </ndxf>
  </rcc>
  <rcc rId="1838" sId="1" odxf="1" dxf="1">
    <oc r="R92">
      <v>60328</v>
    </oc>
    <nc r="R92"/>
    <ndxf>
      <numFmt numFmtId="0" formatCode="General"/>
      <border outline="0">
        <left/>
        <right/>
        <top/>
        <bottom/>
      </border>
    </ndxf>
  </rcc>
  <rcc rId="1839" sId="1" odxf="1" dxf="1">
    <oc r="S92">
      <v>3548</v>
    </oc>
    <nc r="S92"/>
    <ndxf>
      <numFmt numFmtId="0" formatCode="General"/>
      <border outline="0">
        <left/>
        <right/>
        <top/>
        <bottom/>
      </border>
    </ndxf>
  </rcc>
  <rcc rId="1840" sId="1" odxf="1" dxf="1">
    <oc r="T92">
      <f>SUM(S92:U92)</f>
    </oc>
    <nc r="T92">
      <f>SUBTOTAL(9,Q92:S92)</f>
    </nc>
    <ndxf>
      <numFmt numFmtId="0" formatCode="General"/>
      <border outline="0">
        <left/>
        <right/>
        <top/>
        <bottom/>
      </border>
    </ndxf>
  </rcc>
  <rcc rId="1841" sId="1" odxf="1" dxf="1">
    <nc r="O93">
      <v>0</v>
    </nc>
    <ndxf>
      <numFmt numFmtId="0" formatCode="General"/>
      <fill>
        <patternFill patternType="none">
          <bgColor indexed="65"/>
        </patternFill>
      </fill>
    </ndxf>
  </rcc>
  <rcc rId="1842" sId="1" odxf="1" dxf="1">
    <oc r="P93">
      <f>ROUND(P93/12*8,3)</f>
    </oc>
    <nc r="P93">
      <v>0</v>
    </nc>
    <ndxf>
      <numFmt numFmtId="0" formatCode="General"/>
      <fill>
        <patternFill patternType="none">
          <bgColor indexed="65"/>
        </patternFill>
      </fill>
    </ndxf>
  </rcc>
  <rcc rId="1843" sId="1" numFmtId="4">
    <nc r="Q93">
      <v>0</v>
    </nc>
  </rcc>
  <rcc rId="1844" sId="1" numFmtId="4">
    <nc r="R93">
      <v>0</v>
    </nc>
  </rcc>
  <rcc rId="1845" sId="1" numFmtId="4">
    <nc r="S93">
      <v>0</v>
    </nc>
  </rcc>
  <rcc rId="1846" sId="1" numFmtId="4">
    <oc r="T93">
      <f>SUM(S93:U93)</f>
    </oc>
    <nc r="T93">
      <f>SUBTOTAL(9,Q93:S93)</f>
    </nc>
  </rcc>
  <rcc rId="1847" sId="1" odxf="1" dxf="1">
    <oc r="O94">
      <v>0.41899999999999998</v>
    </oc>
    <nc r="O9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848" sId="1" odxf="1" dxf="1">
    <oc r="P94">
      <f>ROUND(P94/12*8,3)</f>
    </oc>
    <nc r="P9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849" sId="1" odxf="1" dxf="1">
    <oc r="Q94">
      <v>107126</v>
    </oc>
    <nc r="Q9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850" sId="1" odxf="1" dxf="1">
    <oc r="R94">
      <v>36423</v>
    </oc>
    <nc r="R9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851" sId="1" odxf="1" dxf="1">
    <oc r="S94">
      <v>2142</v>
    </oc>
    <nc r="S94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852" sId="1" odxf="1" dxf="1">
    <oc r="T94">
      <v>145691</v>
    </oc>
    <nc r="T94">
      <f>SUBTOTAL(9,Q94:S94)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O95" start="0" length="0">
    <dxf>
      <numFmt numFmtId="0" formatCode="General"/>
      <border outline="0">
        <left/>
        <right/>
        <top/>
        <bottom/>
      </border>
    </dxf>
  </rfmt>
  <rcc rId="1853" sId="1" odxf="1" dxf="1">
    <oc r="P95">
      <f>ROUND(P95/12*8,3)</f>
    </oc>
    <nc r="P95"/>
    <ndxf>
      <numFmt numFmtId="0" formatCode="General"/>
      <border outline="0">
        <left/>
        <right/>
        <top/>
        <bottom/>
      </border>
    </ndxf>
  </rcc>
  <rfmt sheetId="1" sqref="Q95" start="0" length="0">
    <dxf>
      <numFmt numFmtId="0" formatCode="General"/>
      <border outline="0">
        <left/>
        <right/>
        <top/>
        <bottom/>
      </border>
    </dxf>
  </rfmt>
  <rfmt sheetId="1" sqref="R95" start="0" length="0">
    <dxf>
      <numFmt numFmtId="0" formatCode="General"/>
      <border outline="0">
        <left/>
        <right/>
        <top/>
        <bottom/>
      </border>
    </dxf>
  </rfmt>
  <rfmt sheetId="1" sqref="S95" start="0" length="0">
    <dxf>
      <numFmt numFmtId="0" formatCode="General"/>
      <border outline="0">
        <left/>
        <right/>
        <top/>
        <bottom/>
      </border>
    </dxf>
  </rfmt>
  <rcc rId="1854" sId="1" odxf="1" dxf="1">
    <oc r="T95">
      <f>SUM(S95:U95)</f>
    </oc>
    <nc r="T95">
      <f>SUBTOTAL(9,Q95:S95)</f>
    </nc>
    <ndxf>
      <numFmt numFmtId="0" formatCode="General"/>
      <border outline="0">
        <left/>
        <right/>
        <top/>
        <bottom/>
      </border>
    </ndxf>
  </rcc>
  <rfmt sheetId="1" sqref="O96" start="0" length="0">
    <dxf>
      <numFmt numFmtId="0" formatCode="General"/>
      <border outline="0">
        <left/>
        <right/>
        <top/>
        <bottom/>
      </border>
    </dxf>
  </rfmt>
  <rcc rId="1855" sId="1" odxf="1" dxf="1">
    <oc r="P96">
      <f>ROUND(P96/12*8,3)</f>
    </oc>
    <nc r="P96"/>
    <ndxf>
      <numFmt numFmtId="0" formatCode="General"/>
      <border outline="0">
        <left/>
        <right/>
        <top/>
        <bottom/>
      </border>
    </ndxf>
  </rcc>
  <rfmt sheetId="1" sqref="Q96" start="0" length="0">
    <dxf>
      <numFmt numFmtId="0" formatCode="General"/>
      <border outline="0">
        <left/>
        <right/>
        <top/>
        <bottom/>
      </border>
    </dxf>
  </rfmt>
  <rfmt sheetId="1" sqref="R96" start="0" length="0">
    <dxf>
      <numFmt numFmtId="0" formatCode="General"/>
      <border outline="0">
        <left/>
        <right/>
        <top/>
        <bottom/>
      </border>
    </dxf>
  </rfmt>
  <rfmt sheetId="1" sqref="S96" start="0" length="0">
    <dxf>
      <numFmt numFmtId="0" formatCode="General"/>
      <border outline="0">
        <left/>
        <right/>
        <top/>
        <bottom/>
      </border>
    </dxf>
  </rfmt>
  <rcc rId="1856" sId="1" odxf="1" dxf="1">
    <oc r="T96">
      <f>SUM(S96:U96)</f>
    </oc>
    <nc r="T96">
      <f>SUBTOTAL(9,Q96:S96)</f>
    </nc>
    <ndxf>
      <numFmt numFmtId="0" formatCode="General"/>
      <border outline="0">
        <left/>
        <right/>
        <top/>
        <bottom/>
      </border>
    </ndxf>
  </rcc>
  <rfmt sheetId="1" sqref="O97" start="0" length="0">
    <dxf>
      <border outline="0">
        <left/>
        <right/>
        <top/>
        <bottom/>
      </border>
    </dxf>
  </rfmt>
  <rcc rId="1857" sId="1" odxf="1" dxf="1">
    <oc r="P97">
      <f>ROUND(P97/12*8,3)</f>
    </oc>
    <nc r="P97"/>
    <ndxf>
      <border outline="0">
        <left/>
        <right/>
        <top/>
        <bottom/>
      </border>
    </ndxf>
  </rcc>
  <rfmt sheetId="1" sqref="Q97" start="0" length="0">
    <dxf>
      <numFmt numFmtId="0" formatCode="General"/>
      <border outline="0">
        <left/>
        <right/>
        <top/>
        <bottom/>
      </border>
    </dxf>
  </rfmt>
  <rfmt sheetId="1" sqref="R97" start="0" length="0">
    <dxf>
      <numFmt numFmtId="0" formatCode="General"/>
      <border outline="0">
        <left/>
        <right/>
        <top/>
        <bottom/>
      </border>
    </dxf>
  </rfmt>
  <rfmt sheetId="1" sqref="S97" start="0" length="0">
    <dxf>
      <numFmt numFmtId="0" formatCode="General"/>
      <border outline="0">
        <left/>
        <right/>
        <top/>
        <bottom/>
      </border>
    </dxf>
  </rfmt>
  <rcc rId="1858" sId="1" odxf="1" dxf="1">
    <oc r="T97">
      <f>SUM(S97:U97)</f>
    </oc>
    <nc r="T97">
      <f>SUBTOTAL(9,Q97:S97)</f>
    </nc>
    <ndxf>
      <numFmt numFmtId="0" formatCode="General"/>
      <border outline="0">
        <left/>
        <right/>
        <top/>
        <bottom/>
      </border>
    </ndxf>
  </rcc>
  <rfmt sheetId="1" sqref="O98" start="0" length="0">
    <dxf>
      <numFmt numFmtId="0" formatCode="General"/>
      <border outline="0">
        <left/>
        <right/>
        <top/>
        <bottom/>
      </border>
    </dxf>
  </rfmt>
  <rcc rId="1859" sId="1" odxf="1" dxf="1">
    <oc r="P98">
      <f>ROUND(P98/12*8,3)</f>
    </oc>
    <nc r="P98"/>
    <ndxf>
      <numFmt numFmtId="0" formatCode="General"/>
      <border outline="0">
        <left/>
        <right/>
        <top/>
        <bottom/>
      </border>
    </ndxf>
  </rcc>
  <rfmt sheetId="1" sqref="Q98" start="0" length="0">
    <dxf>
      <numFmt numFmtId="0" formatCode="General"/>
      <border outline="0">
        <left/>
        <right/>
        <top/>
        <bottom/>
      </border>
    </dxf>
  </rfmt>
  <rfmt sheetId="1" sqref="R98" start="0" length="0">
    <dxf>
      <numFmt numFmtId="0" formatCode="General"/>
      <border outline="0">
        <left/>
        <right/>
        <top/>
        <bottom/>
      </border>
    </dxf>
  </rfmt>
  <rfmt sheetId="1" sqref="S98" start="0" length="0">
    <dxf>
      <numFmt numFmtId="0" formatCode="General"/>
      <border outline="0">
        <left/>
        <right/>
        <top/>
        <bottom/>
      </border>
    </dxf>
  </rfmt>
  <rcc rId="1860" sId="1" odxf="1" dxf="1">
    <oc r="T98">
      <f>SUM(S98:U98)</f>
    </oc>
    <nc r="T98">
      <f>SUBTOTAL(9,Q98:S98)</f>
    </nc>
    <ndxf>
      <numFmt numFmtId="0" formatCode="General"/>
      <border outline="0">
        <left/>
        <right/>
        <top/>
        <bottom/>
      </border>
    </ndxf>
  </rcc>
  <rfmt sheetId="1" sqref="O99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861" sId="1" odxf="1" dxf="1">
    <oc r="P99">
      <f>ROUND(P99/12*8,3)</f>
    </oc>
    <nc r="P99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99" start="0" length="0">
    <dxf>
      <numFmt numFmtId="0" formatCode="General"/>
      <border outline="0">
        <left/>
        <right/>
        <top/>
        <bottom/>
      </border>
    </dxf>
  </rfmt>
  <rfmt sheetId="1" sqref="R99" start="0" length="0">
    <dxf>
      <numFmt numFmtId="0" formatCode="General"/>
      <border outline="0">
        <left/>
        <right/>
        <top/>
        <bottom/>
      </border>
    </dxf>
  </rfmt>
  <rfmt sheetId="1" sqref="S99" start="0" length="0">
    <dxf>
      <numFmt numFmtId="0" formatCode="General"/>
      <border outline="0">
        <left/>
        <right/>
        <top/>
        <bottom/>
      </border>
    </dxf>
  </rfmt>
  <rcc rId="1862" sId="1" odxf="1" dxf="1">
    <oc r="T99">
      <f>SUM(S99:U99)</f>
    </oc>
    <nc r="T99">
      <f>SUBTOTAL(9,Q99:S99)</f>
    </nc>
    <ndxf>
      <numFmt numFmtId="0" formatCode="General"/>
      <border outline="0">
        <left/>
        <right/>
        <top/>
        <bottom/>
      </border>
    </ndxf>
  </rcc>
  <rfmt sheetId="1" sqref="O100" start="0" length="0">
    <dxf>
      <numFmt numFmtId="0" formatCode="General"/>
      <border outline="0">
        <left/>
        <right/>
        <top/>
        <bottom/>
      </border>
    </dxf>
  </rfmt>
  <rcc rId="1863" sId="1" odxf="1" dxf="1">
    <oc r="P100">
      <f>ROUND(P100/12*8,3)</f>
    </oc>
    <nc r="P100"/>
    <ndxf>
      <numFmt numFmtId="0" formatCode="General"/>
      <border outline="0">
        <left/>
        <right/>
        <top/>
        <bottom/>
      </border>
    </ndxf>
  </rcc>
  <rfmt sheetId="1" sqref="Q100" start="0" length="0">
    <dxf>
      <numFmt numFmtId="0" formatCode="General"/>
      <border outline="0">
        <left/>
        <right/>
        <top/>
        <bottom/>
      </border>
    </dxf>
  </rfmt>
  <rfmt sheetId="1" sqref="R100" start="0" length="0">
    <dxf>
      <numFmt numFmtId="0" formatCode="General"/>
      <border outline="0">
        <left/>
        <right/>
        <top/>
        <bottom/>
      </border>
    </dxf>
  </rfmt>
  <rfmt sheetId="1" sqref="S100" start="0" length="0">
    <dxf>
      <numFmt numFmtId="0" formatCode="General"/>
      <border outline="0">
        <left/>
        <right/>
        <top/>
        <bottom/>
      </border>
    </dxf>
  </rfmt>
  <rcc rId="1864" sId="1" odxf="1" dxf="1">
    <oc r="T100">
      <f>SUM(S100:U100)</f>
    </oc>
    <nc r="T100">
      <f>SUBTOTAL(9,Q100:S100)</f>
    </nc>
    <ndxf>
      <numFmt numFmtId="0" formatCode="General"/>
      <border outline="0">
        <left/>
        <right/>
        <top/>
        <bottom/>
      </border>
    </ndxf>
  </rcc>
  <rfmt sheetId="1" sqref="O101" start="0" length="0">
    <dxf>
      <numFmt numFmtId="0" formatCode="General"/>
      <border outline="0">
        <left/>
        <right/>
        <top/>
        <bottom/>
      </border>
    </dxf>
  </rfmt>
  <rcc rId="1865" sId="1" odxf="1" dxf="1">
    <oc r="P101">
      <f>ROUND(P101/12*8,3)</f>
    </oc>
    <nc r="P101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101" start="0" length="0">
    <dxf>
      <numFmt numFmtId="0" formatCode="General"/>
      <border outline="0">
        <left/>
        <right/>
        <top/>
        <bottom/>
      </border>
    </dxf>
  </rfmt>
  <rfmt sheetId="1" sqref="R101" start="0" length="0">
    <dxf>
      <numFmt numFmtId="0" formatCode="General"/>
      <border outline="0">
        <left/>
        <right/>
        <top/>
        <bottom/>
      </border>
    </dxf>
  </rfmt>
  <rfmt sheetId="1" sqref="S101" start="0" length="0">
    <dxf>
      <numFmt numFmtId="0" formatCode="General"/>
      <border outline="0">
        <left/>
        <right/>
        <top/>
        <bottom/>
      </border>
    </dxf>
  </rfmt>
  <rcc rId="1866" sId="1" odxf="1" dxf="1">
    <oc r="T101">
      <f>SUM(S101:U101)</f>
    </oc>
    <nc r="T101">
      <f>SUBTOTAL(9,Q101:S101)</f>
    </nc>
    <ndxf>
      <numFmt numFmtId="0" formatCode="General"/>
      <border outline="0">
        <left/>
        <right/>
        <top/>
        <bottom/>
      </border>
    </ndxf>
  </rcc>
  <rcc rId="1867" sId="1" odxf="1" dxf="1" numFmtId="4">
    <nc r="O102">
      <v>0.58099999999999996</v>
    </nc>
    <ndxf>
      <fill>
        <patternFill patternType="none">
          <bgColor indexed="65"/>
        </patternFill>
      </fill>
    </ndxf>
  </rcc>
  <rcc rId="1868" sId="1" odxf="1" dxf="1" numFmtId="4">
    <oc r="P102">
      <f>ROUND(P102/12*8,3)</f>
    </oc>
    <nc r="P102">
      <v>0.24199999999999999</v>
    </nc>
    <ndxf>
      <fill>
        <patternFill patternType="none">
          <bgColor indexed="65"/>
        </patternFill>
      </fill>
    </ndxf>
  </rcc>
  <rcc rId="1869" sId="1" numFmtId="4">
    <nc r="Q102">
      <v>72838</v>
    </nc>
  </rcc>
  <rcc rId="1870" sId="1" numFmtId="4">
    <nc r="R102">
      <v>24751</v>
    </nc>
  </rcc>
  <rcc rId="1871" sId="1" numFmtId="4">
    <nc r="S102">
      <v>1456.76</v>
    </nc>
  </rcc>
  <rcc rId="1872" sId="1" numFmtId="4">
    <oc r="T102">
      <f>SUM(S102:U102)</f>
    </oc>
    <nc r="T102">
      <f>SUBTOTAL(9,Q102:S102)</f>
    </nc>
  </rcc>
  <rcc rId="1873" sId="1" odxf="1" dxf="1">
    <oc r="O103">
      <v>0.58099999999999996</v>
    </oc>
    <nc r="O103"/>
    <ndxf>
      <numFmt numFmtId="0" formatCode="General"/>
      <border outline="0">
        <left/>
        <right/>
        <top/>
        <bottom/>
      </border>
    </ndxf>
  </rcc>
  <rcc rId="1874" sId="1" odxf="1" dxf="1">
    <oc r="P103">
      <f>ROUND(P103/12*8,3)</f>
    </oc>
    <nc r="P103"/>
    <ndxf>
      <numFmt numFmtId="0" formatCode="General"/>
      <border outline="0">
        <left/>
        <right/>
        <top/>
        <bottom/>
      </border>
    </ndxf>
  </rcc>
  <rcc rId="1875" sId="1" odxf="1" dxf="1">
    <oc r="Q103">
      <v>148545</v>
    </oc>
    <nc r="Q103"/>
    <ndxf>
      <numFmt numFmtId="0" formatCode="General"/>
      <border outline="0">
        <left/>
        <right/>
        <top/>
        <bottom/>
      </border>
    </ndxf>
  </rcc>
  <rcc rId="1876" sId="1" odxf="1" dxf="1">
    <oc r="R103">
      <v>50505</v>
    </oc>
    <nc r="R103"/>
    <ndxf>
      <numFmt numFmtId="0" formatCode="General"/>
      <border outline="0">
        <left/>
        <right/>
        <top/>
        <bottom/>
      </border>
    </ndxf>
  </rcc>
  <rcc rId="1877" sId="1" odxf="1" dxf="1">
    <oc r="S103">
      <v>2970</v>
    </oc>
    <nc r="S103"/>
    <ndxf>
      <numFmt numFmtId="0" formatCode="General"/>
      <border outline="0">
        <left/>
        <right/>
        <top/>
        <bottom/>
      </border>
    </ndxf>
  </rcc>
  <rcc rId="1878" sId="1" odxf="1" dxf="1">
    <oc r="T103">
      <f>SUM(S103:U103)</f>
    </oc>
    <nc r="T103">
      <f>SUBTOTAL(9,Q103:S103)</f>
    </nc>
    <ndxf>
      <numFmt numFmtId="0" formatCode="General"/>
      <border outline="0">
        <left/>
        <right/>
        <top/>
        <bottom/>
      </border>
    </ndxf>
  </rcc>
  <rfmt sheetId="1" sqref="O104" start="0" length="0">
    <dxf>
      <border outline="0">
        <left/>
        <right/>
        <top/>
        <bottom/>
      </border>
    </dxf>
  </rfmt>
  <rcc rId="1879" sId="1" odxf="1" dxf="1">
    <oc r="P104">
      <f>ROUND(P104/12*8,3)</f>
    </oc>
    <nc r="P104"/>
    <ndxf>
      <border outline="0">
        <left/>
        <right/>
        <top/>
        <bottom/>
      </border>
    </ndxf>
  </rcc>
  <rfmt sheetId="1" sqref="Q104" start="0" length="0">
    <dxf>
      <numFmt numFmtId="0" formatCode="General"/>
      <border outline="0">
        <left/>
        <right/>
        <top/>
        <bottom/>
      </border>
    </dxf>
  </rfmt>
  <rfmt sheetId="1" sqref="R104" start="0" length="0">
    <dxf>
      <numFmt numFmtId="0" formatCode="General"/>
      <border outline="0">
        <left/>
        <right/>
        <top/>
        <bottom/>
      </border>
    </dxf>
  </rfmt>
  <rfmt sheetId="1" sqref="S104" start="0" length="0">
    <dxf>
      <numFmt numFmtId="0" formatCode="General"/>
      <border outline="0">
        <left/>
        <right/>
        <top/>
        <bottom/>
      </border>
    </dxf>
  </rfmt>
  <rcc rId="1880" sId="1" odxf="1" dxf="1">
    <oc r="T104">
      <f>SUM(S104:U104)</f>
    </oc>
    <nc r="T104">
      <f>SUBTOTAL(9,Q104:S104)</f>
    </nc>
    <ndxf>
      <numFmt numFmtId="0" formatCode="General"/>
      <border outline="0">
        <left/>
        <right/>
        <top/>
        <bottom/>
      </border>
    </ndxf>
  </rcc>
  <rcc rId="1881" sId="1" odxf="1" dxf="1" numFmtId="4">
    <nc r="O105">
      <v>1</v>
    </nc>
    <ndxf>
      <fill>
        <patternFill patternType="solid">
          <bgColor theme="0"/>
        </patternFill>
      </fill>
    </ndxf>
  </rcc>
  <rcc rId="1882" sId="1" odxf="1" dxf="1" numFmtId="4">
    <oc r="P105">
      <f>ROUND(P105/12*8,3)</f>
    </oc>
    <nc r="P105">
      <v>0.41599999999999998</v>
    </nc>
    <ndxf>
      <fill>
        <patternFill patternType="solid">
          <bgColor theme="0"/>
        </patternFill>
      </fill>
    </ndxf>
  </rcc>
  <rcc rId="1883" sId="1" numFmtId="4">
    <nc r="Q105">
      <v>147645</v>
    </nc>
  </rcc>
  <rcc rId="1884" sId="1" numFmtId="4">
    <nc r="R105">
      <v>50083</v>
    </nc>
  </rcc>
  <rcc rId="1885" sId="1" numFmtId="4">
    <nc r="S105">
      <v>2953</v>
    </nc>
  </rcc>
  <rcc rId="1886" sId="1" numFmtId="4">
    <oc r="T105">
      <f>SUM(S105:U105)</f>
    </oc>
    <nc r="T105">
      <f>SUBTOTAL(9,Q105:S105)</f>
    </nc>
  </rcc>
  <rcc rId="1887" sId="1" odxf="1" dxf="1">
    <oc r="O106">
      <v>1.165</v>
    </oc>
    <nc r="O106">
      <v>0</v>
    </nc>
    <ndxf>
      <numFmt numFmtId="0" formatCode="General"/>
    </ndxf>
  </rcc>
  <rcc rId="1888" sId="1" odxf="1" dxf="1">
    <oc r="P106">
      <f>ROUND(P106/12*8,3)</f>
    </oc>
    <nc r="P106">
      <v>0</v>
    </nc>
    <ndxf>
      <numFmt numFmtId="0" formatCode="General"/>
    </ndxf>
  </rcc>
  <rcc rId="1889" sId="1" numFmtId="4">
    <oc r="Q106">
      <v>297856</v>
    </oc>
    <nc r="Q106">
      <v>0</v>
    </nc>
  </rcc>
  <rcc rId="1890" sId="1" numFmtId="4">
    <oc r="R106">
      <v>101271</v>
    </oc>
    <nc r="R106">
      <v>0</v>
    </nc>
  </rcc>
  <rcc rId="1891" sId="1" numFmtId="4">
    <oc r="S106">
      <v>5957</v>
    </oc>
    <nc r="S106">
      <v>0</v>
    </nc>
  </rcc>
  <rcc rId="1892" sId="1" numFmtId="4">
    <oc r="T106">
      <f>SUM(S106:U106)</f>
    </oc>
    <nc r="T106">
      <f>SUBTOTAL(9,Q106:S106)</f>
    </nc>
  </rcc>
  <rcc rId="1893" sId="1" odxf="1" dxf="1" numFmtId="4">
    <oc r="O107">
      <v>0.40300000000000002</v>
    </oc>
    <nc r="O107">
      <v>8.0799999999999997E-2</v>
    </nc>
    <ndxf>
      <fill>
        <patternFill patternType="none">
          <bgColor indexed="65"/>
        </patternFill>
      </fill>
    </ndxf>
  </rcc>
  <rcc rId="1894" sId="1" odxf="1" dxf="1" numFmtId="4">
    <oc r="P107">
      <f>ROUND(P107/12*8,3)</f>
    </oc>
    <nc r="P107">
      <v>3.3700000000000001E-2</v>
    </nc>
    <ndxf>
      <fill>
        <patternFill patternType="none">
          <bgColor indexed="65"/>
        </patternFill>
      </fill>
    </ndxf>
  </rcc>
  <rcc rId="1895" sId="1" numFmtId="4">
    <oc r="Q107">
      <v>103035</v>
    </oc>
    <nc r="Q107">
      <v>12315</v>
    </nc>
  </rcc>
  <rcc rId="1896" sId="1" odxf="1" dxf="1" numFmtId="4">
    <oc r="R107">
      <v>35032</v>
    </oc>
    <nc r="R107">
      <v>4186</v>
    </nc>
    <ndxf>
      <fill>
        <patternFill patternType="none">
          <bgColor indexed="65"/>
        </patternFill>
      </fill>
    </ndxf>
  </rcc>
  <rcc rId="1897" sId="1" numFmtId="4">
    <oc r="S107">
      <v>2060</v>
    </oc>
    <nc r="S107">
      <v>246</v>
    </nc>
  </rcc>
  <rcc rId="1898" sId="1" odxf="1" dxf="1" numFmtId="4">
    <oc r="T107">
      <f>SUM(S107:U107)</f>
    </oc>
    <nc r="T107">
      <f>SUBTOTAL(9,Q107:S107)</f>
    </nc>
    <ndxf>
      <fill>
        <patternFill patternType="none">
          <bgColor indexed="65"/>
        </patternFill>
      </fill>
    </ndxf>
  </rcc>
  <rcc rId="1899" sId="1" odxf="1" dxf="1">
    <oc r="O108">
      <v>0.30599999999999999</v>
    </oc>
    <nc r="O108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900" sId="1" odxf="1" dxf="1">
    <oc r="P108">
      <f>ROUND(P108/12*8,3)</f>
    </oc>
    <nc r="P108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901" sId="1" odxf="1" dxf="1">
    <oc r="Q108">
      <v>78235</v>
    </oc>
    <nc r="Q108"/>
    <ndxf>
      <numFmt numFmtId="0" formatCode="General"/>
      <border outline="0">
        <left/>
        <right/>
        <top/>
        <bottom/>
      </border>
    </ndxf>
  </rcc>
  <rcc rId="1902" sId="1" odxf="1" dxf="1">
    <oc r="R108">
      <v>26600</v>
    </oc>
    <nc r="R108"/>
    <ndxf>
      <numFmt numFmtId="0" formatCode="General"/>
      <border outline="0">
        <left/>
        <right/>
        <top/>
        <bottom/>
      </border>
    </ndxf>
  </rcc>
  <rcc rId="1903" sId="1" odxf="1" dxf="1">
    <oc r="S108">
      <v>1564</v>
    </oc>
    <nc r="S108"/>
    <ndxf>
      <numFmt numFmtId="0" formatCode="General"/>
      <border outline="0">
        <left/>
        <right/>
        <top/>
        <bottom/>
      </border>
    </ndxf>
  </rcc>
  <rcc rId="1904" sId="1" odxf="1" dxf="1">
    <oc r="T108">
      <f>SUM(S108:U108)</f>
    </oc>
    <nc r="T108">
      <f>SUBTOTAL(9,Q108:S108)</f>
    </nc>
    <ndxf>
      <numFmt numFmtId="0" formatCode="General"/>
      <border outline="0">
        <left/>
        <right/>
        <top/>
        <bottom/>
      </border>
    </ndxf>
  </rcc>
  <rfmt sheetId="1" sqref="O109" start="0" length="0">
    <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905" sId="1" odxf="1" dxf="1">
    <oc r="P109">
      <f>ROUND(P109/12*8,3)</f>
    </oc>
    <nc r="P109"/>
    <n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109" start="0" length="0">
    <dxf>
      <numFmt numFmtId="0" formatCode="General"/>
      <border outline="0">
        <left/>
        <right/>
        <top/>
        <bottom/>
      </border>
    </dxf>
  </rfmt>
  <rfmt sheetId="1" sqref="R109" start="0" length="0">
    <dxf>
      <numFmt numFmtId="0" formatCode="General"/>
      <border outline="0">
        <left/>
        <right/>
        <top/>
        <bottom/>
      </border>
    </dxf>
  </rfmt>
  <rfmt sheetId="1" sqref="S109" start="0" length="0">
    <dxf>
      <numFmt numFmtId="0" formatCode="General"/>
      <border outline="0">
        <left/>
        <right/>
        <top/>
        <bottom/>
      </border>
    </dxf>
  </rfmt>
  <rcc rId="1906" sId="1" odxf="1" dxf="1">
    <oc r="T109">
      <f>SUM(S109:U109)</f>
    </oc>
    <nc r="T109">
      <f>SUBTOTAL(9,Q109:S109)</f>
    </nc>
    <ndxf>
      <numFmt numFmtId="0" formatCode="General"/>
      <border outline="0">
        <left/>
        <right/>
        <top/>
        <bottom/>
      </border>
    </ndxf>
  </rcc>
  <rfmt sheetId="1" sqref="O110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907" sId="1" odxf="1" dxf="1">
    <oc r="P110">
      <f>ROUND(P110/12*8,3)</f>
    </oc>
    <nc r="P110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110" start="0" length="0">
    <dxf>
      <numFmt numFmtId="0" formatCode="General"/>
      <border outline="0">
        <left/>
        <right/>
        <top/>
        <bottom/>
      </border>
    </dxf>
  </rfmt>
  <rfmt sheetId="1" sqref="R110" start="0" length="0">
    <dxf>
      <numFmt numFmtId="0" formatCode="General"/>
      <border outline="0">
        <left/>
        <right/>
        <top/>
        <bottom/>
      </border>
    </dxf>
  </rfmt>
  <rfmt sheetId="1" sqref="S110" start="0" length="0">
    <dxf>
      <numFmt numFmtId="0" formatCode="General"/>
      <border outline="0">
        <left/>
        <right/>
        <top/>
        <bottom/>
      </border>
    </dxf>
  </rfmt>
  <rcc rId="1908" sId="1" odxf="1" dxf="1">
    <oc r="T110">
      <f>SUM(S110:U110)</f>
    </oc>
    <nc r="T110">
      <f>SUBTOTAL(9,Q110:S110)</f>
    </nc>
    <ndxf>
      <numFmt numFmtId="0" formatCode="General"/>
      <border outline="0">
        <left/>
        <right/>
        <top/>
        <bottom/>
      </border>
    </ndxf>
  </rcc>
  <rfmt sheetId="1" sqref="O111" start="0" length="0">
    <dxf>
      <numFmt numFmtId="0" formatCode="General"/>
      <border outline="0">
        <left/>
        <right/>
        <top/>
        <bottom/>
      </border>
    </dxf>
  </rfmt>
  <rcc rId="1909" sId="1" odxf="1" dxf="1">
    <oc r="P111">
      <f>ROUND(P111/12*8,3)</f>
    </oc>
    <nc r="P111"/>
    <ndxf>
      <numFmt numFmtId="0" formatCode="General"/>
      <border outline="0">
        <left/>
        <right/>
        <top/>
        <bottom/>
      </border>
    </ndxf>
  </rcc>
  <rfmt sheetId="1" sqref="Q111" start="0" length="0">
    <dxf>
      <numFmt numFmtId="0" formatCode="General"/>
      <border outline="0">
        <left/>
        <right/>
        <top/>
        <bottom/>
      </border>
    </dxf>
  </rfmt>
  <rfmt sheetId="1" sqref="R111" start="0" length="0">
    <dxf>
      <numFmt numFmtId="0" formatCode="General"/>
      <border outline="0">
        <left/>
        <right/>
        <top/>
        <bottom/>
      </border>
    </dxf>
  </rfmt>
  <rfmt sheetId="1" sqref="S111" start="0" length="0">
    <dxf>
      <numFmt numFmtId="0" formatCode="General"/>
      <border outline="0">
        <left/>
        <right/>
        <top/>
        <bottom/>
      </border>
    </dxf>
  </rfmt>
  <rcc rId="1910" sId="1" odxf="1" dxf="1">
    <oc r="T111">
      <f>SUM(S111:U111)</f>
    </oc>
    <nc r="T111">
      <f>SUBTOTAL(9,Q111:S111)</f>
    </nc>
    <ndxf>
      <numFmt numFmtId="0" formatCode="General"/>
      <border outline="0">
        <left/>
        <right/>
        <top/>
        <bottom/>
      </border>
    </ndxf>
  </rcc>
  <rfmt sheetId="1" sqref="O112" start="0" length="0">
    <dxf>
      <numFmt numFmtId="0" formatCode="General"/>
      <border outline="0">
        <left/>
        <right/>
        <top/>
        <bottom/>
      </border>
    </dxf>
  </rfmt>
  <rcc rId="1911" sId="1" odxf="1" dxf="1">
    <oc r="P112">
      <f>ROUND(P112/12*8,3)</f>
    </oc>
    <nc r="P112"/>
    <ndxf>
      <numFmt numFmtId="0" formatCode="General"/>
      <border outline="0">
        <left/>
        <right/>
        <top/>
        <bottom/>
      </border>
    </ndxf>
  </rcc>
  <rfmt sheetId="1" sqref="Q112" start="0" length="0">
    <dxf>
      <numFmt numFmtId="0" formatCode="General"/>
      <border outline="0">
        <left/>
        <right/>
        <top/>
        <bottom/>
      </border>
    </dxf>
  </rfmt>
  <rfmt sheetId="1" sqref="R112" start="0" length="0">
    <dxf>
      <numFmt numFmtId="0" formatCode="General"/>
      <border outline="0">
        <left/>
        <right/>
        <top/>
        <bottom/>
      </border>
    </dxf>
  </rfmt>
  <rfmt sheetId="1" sqref="S112" start="0" length="0">
    <dxf>
      <numFmt numFmtId="0" formatCode="General"/>
      <border outline="0">
        <left/>
        <right/>
        <top/>
        <bottom/>
      </border>
    </dxf>
  </rfmt>
  <rcc rId="1912" sId="1" odxf="1" dxf="1">
    <oc r="T112">
      <f>SUM(S112:U112)</f>
    </oc>
    <nc r="T112">
      <f>SUBTOTAL(9,Q112:S112)</f>
    </nc>
    <ndxf>
      <numFmt numFmtId="0" formatCode="General"/>
      <border outline="0">
        <left/>
        <right/>
        <top/>
        <bottom/>
      </border>
    </ndxf>
  </rcc>
  <rcc rId="1913" sId="1" numFmtId="4">
    <nc r="O113">
      <v>0.18379999999999999</v>
    </nc>
  </rcc>
  <rcc rId="1914" sId="1" odxf="1" dxf="1" numFmtId="4">
    <oc r="P113">
      <f>ROUND(P113/12*8,3)</f>
    </oc>
    <nc r="P113">
      <v>0.1225</v>
    </nc>
    <ndxf>
      <fill>
        <patternFill patternType="none">
          <bgColor indexed="65"/>
        </patternFill>
      </fill>
    </ndxf>
  </rcc>
  <rcc rId="1915" sId="1" numFmtId="4">
    <nc r="Q113">
      <v>46576</v>
    </nc>
  </rcc>
  <rcc rId="1916" sId="1" numFmtId="4">
    <nc r="R113">
      <v>15806</v>
    </nc>
  </rcc>
  <rcc rId="1917" sId="1" numFmtId="4">
    <nc r="S113">
      <v>933</v>
    </nc>
  </rcc>
  <rcc rId="1918" sId="1" numFmtId="4">
    <oc r="T113">
      <f>SUM(S113:U113)</f>
    </oc>
    <nc r="T113">
      <f>SUBTOTAL(9,Q113:S113)</f>
    </nc>
  </rcc>
  <rcc rId="1919" sId="1" odxf="1" dxf="1" numFmtId="4">
    <oc r="O114">
      <v>0.21</v>
    </oc>
    <nc r="O114">
      <v>0.20699999999999999</v>
    </nc>
    <ndxf>
      <fill>
        <patternFill patternType="solid">
          <bgColor theme="0"/>
        </patternFill>
      </fill>
    </ndxf>
  </rcc>
  <rcc rId="1920" sId="1" odxf="1" dxf="1" numFmtId="4">
    <oc r="P114">
      <f>ROUND(P114/12*8,3)</f>
    </oc>
    <nc r="P114">
      <v>0.10299999999999999</v>
    </nc>
    <ndxf>
      <fill>
        <patternFill patternType="solid">
          <bgColor theme="0"/>
        </patternFill>
      </fill>
    </ndxf>
  </rcc>
  <rcc rId="1921" sId="1" numFmtId="4">
    <oc r="Q114">
      <v>53691</v>
    </oc>
    <nc r="Q114">
      <v>29622</v>
    </nc>
  </rcc>
  <rcc rId="1922" sId="1" numFmtId="4">
    <oc r="R114">
      <v>18255</v>
    </oc>
    <nc r="R114">
      <v>10052</v>
    </nc>
  </rcc>
  <rcc rId="1923" sId="1" numFmtId="4">
    <oc r="S114">
      <v>1073</v>
    </oc>
    <nc r="S114">
      <v>592.44000000000005</v>
    </nc>
  </rcc>
  <rcc rId="1924" sId="1" numFmtId="4">
    <oc r="T114">
      <f>SUM(S114:U114)</f>
    </oc>
    <nc r="T114">
      <f>SUBTOTAL(9,Q114:S114)</f>
    </nc>
  </rcc>
  <rcc rId="1925" sId="1" odxf="1" dxf="1">
    <oc r="O115">
      <v>0.20699999999999999</v>
    </oc>
    <nc r="O115"/>
    <ndxf>
      <border outline="0">
        <left/>
        <right/>
        <top/>
        <bottom/>
      </border>
    </ndxf>
  </rcc>
  <rcc rId="1926" sId="1" odxf="1" dxf="1">
    <oc r="P115">
      <f>ROUND(P115/12*8,3)</f>
    </oc>
    <nc r="P115"/>
    <ndxf>
      <border outline="0">
        <left/>
        <right/>
        <top/>
        <bottom/>
      </border>
    </ndxf>
  </rcc>
  <rcc rId="1927" sId="1" odxf="1" dxf="1">
    <oc r="Q115">
      <v>52924</v>
    </oc>
    <nc r="Q115"/>
    <ndxf>
      <numFmt numFmtId="0" formatCode="General"/>
      <border outline="0">
        <left/>
        <right/>
        <top/>
        <bottom/>
      </border>
    </ndxf>
  </rcc>
  <rcc rId="1928" sId="1" odxf="1" dxf="1">
    <oc r="R115">
      <v>17994</v>
    </oc>
    <nc r="R115"/>
    <ndxf>
      <numFmt numFmtId="0" formatCode="General"/>
      <border outline="0">
        <left/>
        <right/>
        <top/>
        <bottom/>
      </border>
    </ndxf>
  </rcc>
  <rcc rId="1929" sId="1" odxf="1" dxf="1">
    <oc r="S115">
      <v>1058</v>
    </oc>
    <nc r="S115"/>
    <ndxf>
      <numFmt numFmtId="0" formatCode="General"/>
      <border outline="0">
        <left/>
        <right/>
        <top/>
        <bottom/>
      </border>
    </ndxf>
  </rcc>
  <rcc rId="1930" sId="1" odxf="1" dxf="1">
    <oc r="T115">
      <f>SUM(S115:U115)</f>
    </oc>
    <nc r="T115">
      <f>SUBTOTAL(9,Q115:S115)</f>
    </nc>
    <ndxf>
      <numFmt numFmtId="0" formatCode="General"/>
      <border outline="0">
        <left/>
        <right/>
        <top/>
        <bottom/>
      </border>
    </ndxf>
  </rcc>
  <rfmt sheetId="1" sqref="O116" start="0" length="0">
    <dxf>
      <border outline="0">
        <left/>
        <right/>
        <top/>
        <bottom/>
      </border>
    </dxf>
  </rfmt>
  <rcc rId="1931" sId="1" odxf="1" dxf="1">
    <oc r="P116">
      <f>ROUND(P116/12*8,3)</f>
    </oc>
    <nc r="P116"/>
    <ndxf>
      <border outline="0">
        <left/>
        <right/>
        <top/>
        <bottom/>
      </border>
    </ndxf>
  </rcc>
  <rfmt sheetId="1" sqref="Q116" start="0" length="0">
    <dxf>
      <numFmt numFmtId="0" formatCode="General"/>
      <border outline="0">
        <left/>
        <right/>
        <top/>
        <bottom/>
      </border>
    </dxf>
  </rfmt>
  <rfmt sheetId="1" sqref="R116" start="0" length="0">
    <dxf>
      <numFmt numFmtId="0" formatCode="General"/>
      <border outline="0">
        <left/>
        <right/>
        <top/>
        <bottom/>
      </border>
    </dxf>
  </rfmt>
  <rfmt sheetId="1" sqref="S116" start="0" length="0">
    <dxf>
      <numFmt numFmtId="0" formatCode="General"/>
      <border outline="0">
        <left/>
        <right/>
        <top/>
        <bottom/>
      </border>
    </dxf>
  </rfmt>
  <rcc rId="1932" sId="1" odxf="1" dxf="1">
    <oc r="T116">
      <f>SUM(S116:U116)</f>
    </oc>
    <nc r="T116">
      <f>SUBTOTAL(9,Q116:S116)</f>
    </nc>
    <ndxf>
      <numFmt numFmtId="0" formatCode="General"/>
      <border outline="0">
        <left/>
        <right/>
        <top/>
        <bottom/>
      </border>
    </ndxf>
  </rcc>
  <rfmt sheetId="1" sqref="O117" start="0" length="0">
    <dxf>
      <numFmt numFmtId="0" formatCode="General"/>
      <border outline="0">
        <left/>
        <right/>
        <top/>
        <bottom/>
      </border>
    </dxf>
  </rfmt>
  <rcc rId="1933" sId="1" odxf="1" dxf="1">
    <oc r="P117">
      <f>ROUND(P117/12*8,3)</f>
    </oc>
    <nc r="P117"/>
    <ndxf>
      <numFmt numFmtId="0" formatCode="General"/>
      <border outline="0">
        <left/>
        <right/>
        <top/>
        <bottom/>
      </border>
    </ndxf>
  </rcc>
  <rfmt sheetId="1" sqref="Q117" start="0" length="0">
    <dxf>
      <numFmt numFmtId="0" formatCode="General"/>
      <border outline="0">
        <left/>
        <right/>
        <top/>
        <bottom/>
      </border>
    </dxf>
  </rfmt>
  <rfmt sheetId="1" sqref="R117" start="0" length="0">
    <dxf>
      <numFmt numFmtId="0" formatCode="General"/>
      <border outline="0">
        <left/>
        <right/>
        <top/>
        <bottom/>
      </border>
    </dxf>
  </rfmt>
  <rfmt sheetId="1" sqref="S117" start="0" length="0">
    <dxf>
      <numFmt numFmtId="0" formatCode="General"/>
      <border outline="0">
        <left/>
        <right/>
        <top/>
        <bottom/>
      </border>
    </dxf>
  </rfmt>
  <rcc rId="1934" sId="1" odxf="1" dxf="1">
    <oc r="T117">
      <f>SUM(S117:U117)</f>
    </oc>
    <nc r="T117">
      <f>SUBTOTAL(9,Q117:S117)</f>
    </nc>
    <ndxf>
      <numFmt numFmtId="0" formatCode="General"/>
      <border outline="0">
        <left/>
        <right/>
        <top/>
        <bottom/>
      </border>
    </ndxf>
  </rcc>
  <rfmt sheetId="1" sqref="O118" start="0" length="0">
    <dxf>
      <border outline="0">
        <left/>
        <right/>
        <top/>
        <bottom/>
      </border>
    </dxf>
  </rfmt>
  <rcc rId="1935" sId="1" odxf="1" dxf="1">
    <oc r="P118">
      <f>ROUND(P118/12*8,3)</f>
    </oc>
    <nc r="P118"/>
    <ndxf>
      <border outline="0">
        <left/>
        <right/>
        <top/>
        <bottom/>
      </border>
    </ndxf>
  </rcc>
  <rfmt sheetId="1" sqref="Q118" start="0" length="0">
    <dxf>
      <numFmt numFmtId="0" formatCode="General"/>
      <border outline="0">
        <left/>
        <right/>
        <top/>
        <bottom/>
      </border>
    </dxf>
  </rfmt>
  <rfmt sheetId="1" sqref="R118" start="0" length="0">
    <dxf>
      <numFmt numFmtId="0" formatCode="General"/>
      <border outline="0">
        <left/>
        <right/>
        <top/>
        <bottom/>
      </border>
    </dxf>
  </rfmt>
  <rfmt sheetId="1" sqref="S118" start="0" length="0">
    <dxf>
      <numFmt numFmtId="0" formatCode="General"/>
      <border outline="0">
        <left/>
        <right/>
        <top/>
        <bottom/>
      </border>
    </dxf>
  </rfmt>
  <rcc rId="1936" sId="1" odxf="1" dxf="1">
    <oc r="T118">
      <f>SUM(S118:U118)</f>
    </oc>
    <nc r="T118">
      <f>SUBTOTAL(9,Q118:S118)</f>
    </nc>
    <ndxf>
      <numFmt numFmtId="0" formatCode="General"/>
      <border outline="0">
        <left/>
        <right/>
        <top/>
        <bottom/>
      </border>
    </ndxf>
  </rcc>
  <rfmt sheetId="1" sqref="O119" start="0" length="0">
    <dxf>
      <numFmt numFmtId="0" formatCode="General"/>
      <border outline="0">
        <left/>
        <right/>
        <top/>
        <bottom/>
      </border>
    </dxf>
  </rfmt>
  <rcc rId="1937" sId="1" odxf="1" dxf="1">
    <oc r="P119">
      <f>ROUND(P119/12*8,3)</f>
    </oc>
    <nc r="P119"/>
    <ndxf>
      <numFmt numFmtId="0" formatCode="General"/>
      <border outline="0">
        <left/>
        <right/>
        <top/>
        <bottom/>
      </border>
    </ndxf>
  </rcc>
  <rfmt sheetId="1" sqref="Q119" start="0" length="0">
    <dxf>
      <numFmt numFmtId="0" formatCode="General"/>
      <border outline="0">
        <left/>
        <right/>
        <top/>
        <bottom/>
      </border>
    </dxf>
  </rfmt>
  <rfmt sheetId="1" sqref="R119" start="0" length="0">
    <dxf>
      <numFmt numFmtId="0" formatCode="General"/>
      <border outline="0">
        <left/>
        <right/>
        <top/>
        <bottom/>
      </border>
    </dxf>
  </rfmt>
  <rfmt sheetId="1" sqref="S119" start="0" length="0">
    <dxf>
      <numFmt numFmtId="0" formatCode="General"/>
      <border outline="0">
        <left/>
        <right/>
        <top/>
        <bottom/>
      </border>
    </dxf>
  </rfmt>
  <rcc rId="1938" sId="1" odxf="1" dxf="1">
    <oc r="T119">
      <f>SUM(S119:U119)</f>
    </oc>
    <nc r="T119">
      <f>SUBTOTAL(9,Q119:S119)</f>
    </nc>
    <ndxf>
      <numFmt numFmtId="0" formatCode="General"/>
      <border outline="0">
        <left/>
        <right/>
        <top/>
        <bottom/>
      </border>
    </ndxf>
  </rcc>
  <rfmt sheetId="1" sqref="O120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dxf>
  </rfmt>
  <rcc rId="1939" sId="1" odxf="1" dxf="1">
    <oc r="P120">
      <f>ROUND(P120/12*8,3)</f>
    </oc>
    <nc r="P120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fmt sheetId="1" sqref="Q120" start="0" length="0">
    <dxf>
      <numFmt numFmtId="0" formatCode="General"/>
      <border outline="0">
        <left/>
        <right/>
        <top/>
        <bottom/>
      </border>
    </dxf>
  </rfmt>
  <rfmt sheetId="1" sqref="R120" start="0" length="0">
    <dxf>
      <numFmt numFmtId="0" formatCode="General"/>
      <border outline="0">
        <left/>
        <right/>
        <top/>
        <bottom/>
      </border>
    </dxf>
  </rfmt>
  <rfmt sheetId="1" sqref="S120" start="0" length="0">
    <dxf>
      <numFmt numFmtId="0" formatCode="General"/>
      <border outline="0">
        <left/>
        <right/>
        <top/>
        <bottom/>
      </border>
    </dxf>
  </rfmt>
  <rcc rId="1940" sId="1" odxf="1" dxf="1">
    <oc r="T120">
      <f>SUM(S120:U120)</f>
    </oc>
    <nc r="T120">
      <f>SUBTOTAL(9,Q120:S120)</f>
    </nc>
    <ndxf>
      <numFmt numFmtId="0" formatCode="General"/>
      <border outline="0">
        <left/>
        <right/>
        <top/>
        <bottom/>
      </border>
    </ndxf>
  </rcc>
  <rcc rId="1941" sId="1" odxf="1" dxf="1" numFmtId="4">
    <nc r="O121">
      <v>0.5</v>
    </nc>
    <ndxf>
      <numFmt numFmtId="167" formatCode="#,##0.000"/>
      <fill>
        <patternFill patternType="solid">
          <bgColor rgb="FFFFFF00"/>
        </patternFill>
      </fill>
    </ndxf>
  </rcc>
  <rcc rId="1942" sId="1" odxf="1" dxf="1" numFmtId="4">
    <oc r="P121">
      <f>ROUND(P121/12*8,3)</f>
    </oc>
    <nc r="P121">
      <v>0.33300000000000002</v>
    </nc>
    <ndxf>
      <numFmt numFmtId="167" formatCode="#,##0.000"/>
      <fill>
        <patternFill patternType="solid">
          <bgColor rgb="FFFFFF00"/>
        </patternFill>
      </fill>
    </ndxf>
  </rcc>
  <rcc rId="1943" sId="1" odxf="1" dxf="1" numFmtId="4">
    <nc r="Q121">
      <v>117319</v>
    </nc>
    <ndxf>
      <fill>
        <patternFill patternType="solid">
          <bgColor theme="0"/>
        </patternFill>
      </fill>
    </ndxf>
  </rcc>
  <rcc rId="1944" sId="1" odxf="1" dxf="1" numFmtId="4">
    <nc r="R121">
      <v>39807</v>
    </nc>
    <ndxf>
      <fill>
        <patternFill patternType="solid">
          <bgColor theme="0"/>
        </patternFill>
      </fill>
    </ndxf>
  </rcc>
  <rcc rId="1945" sId="1" odxf="1" dxf="1" numFmtId="4">
    <nc r="S121">
      <v>2346</v>
    </nc>
    <ndxf>
      <fill>
        <patternFill patternType="solid">
          <bgColor theme="0"/>
        </patternFill>
      </fill>
    </ndxf>
  </rcc>
  <rcc rId="1946" sId="1" odxf="1" dxf="1" numFmtId="4">
    <oc r="T121">
      <f>SUM(S121:U121)</f>
    </oc>
    <nc r="T121">
      <f>SUBTOTAL(9,Q121:S121)</f>
    </nc>
    <ndxf>
      <fill>
        <patternFill patternType="solid">
          <bgColor theme="0"/>
        </patternFill>
      </fill>
    </ndxf>
  </rcc>
  <rcc rId="1947" sId="1" odxf="1" dxf="1">
    <oc r="O122">
      <v>1.161</v>
    </oc>
    <nc r="O122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948" sId="1" odxf="1" dxf="1">
    <oc r="P122">
      <f>ROUND(P122/12*8,3)</f>
    </oc>
    <nc r="P122"/>
    <ndxf>
      <numFmt numFmtId="0" formatCode="General"/>
      <border outline="0">
        <left/>
        <right/>
        <top/>
        <bottom/>
      </border>
    </ndxf>
  </rcc>
  <rcc rId="1949" sId="1" odxf="1" dxf="1">
    <oc r="Q122">
      <v>296833</v>
    </oc>
    <nc r="Q122"/>
    <ndxf>
      <numFmt numFmtId="0" formatCode="General"/>
      <border outline="0">
        <left/>
        <right/>
        <top/>
        <bottom/>
      </border>
    </ndxf>
  </rcc>
  <rcc rId="1950" sId="1" odxf="1" dxf="1">
    <oc r="R122">
      <v>100923</v>
    </oc>
    <nc r="R122"/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951" sId="1" odxf="1" dxf="1">
    <oc r="S122">
      <v>5936</v>
    </oc>
    <nc r="S122"/>
    <ndxf>
      <numFmt numFmtId="0" formatCode="General"/>
      <border outline="0">
        <left/>
        <right/>
        <top/>
        <bottom/>
      </border>
    </ndxf>
  </rcc>
  <rcc rId="1952" sId="1" odxf="1" dxf="1">
    <oc r="T122">
      <f>SUM(S122:U122)</f>
    </oc>
    <nc r="T122">
      <f>SUBTOTAL(9,Q122:S122)</f>
    </nc>
    <n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ndxf>
  </rcc>
  <rcc rId="1953" sId="1">
    <oc r="P123">
      <f>ROUND(O123/12*8,3)</f>
    </oc>
    <nc r="P123"/>
  </rcc>
  <rcc rId="1954" sId="1">
    <oc r="T123">
      <f>SUM(Q123:S123)</f>
    </oc>
    <nc r="T123">
      <f>SUBTOTAL(9,Q123:S123)</f>
    </nc>
  </rcc>
  <rcc rId="1955" sId="1">
    <oc r="P124">
      <f>ROUND(O124/12*8,3)</f>
    </oc>
    <nc r="P124"/>
  </rcc>
  <rcc rId="1956" sId="1">
    <oc r="T124">
      <f>SUM(Q124:S124)</f>
    </oc>
    <nc r="T124">
      <f>SUBTOTAL(9,Q124:S124)</f>
    </nc>
  </rcc>
  <rcc rId="1957" sId="1">
    <oc r="P125">
      <f>ROUND(O125/12*8,3)</f>
    </oc>
    <nc r="P125"/>
  </rcc>
  <rcc rId="1958" sId="1">
    <oc r="T125">
      <f>SUM(Q125:S125)</f>
    </oc>
    <nc r="T125">
      <f>SUBTOTAL(9,Q125:S125)</f>
    </nc>
  </rcc>
  <rcc rId="1959" sId="1">
    <oc r="P126">
      <f>ROUND(O126/12*8,3)</f>
    </oc>
    <nc r="P126"/>
  </rcc>
  <rcc rId="1960" sId="1">
    <oc r="T126">
      <f>SUM(Q126:S126)</f>
    </oc>
    <nc r="T126">
      <f>SUBTOTAL(9,Q126:S126)</f>
    </nc>
  </rcc>
  <rcc rId="1961" sId="1" odxf="1" dxf="1" numFmtId="4">
    <nc r="O127">
      <v>0.09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2" sId="1" odxf="1" dxf="1" numFmtId="4">
    <oc r="P127">
      <f>ROUND(O127/12*8,3)</f>
    </oc>
    <nc r="P127">
      <v>0.06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3" sId="1" odxf="1" dxf="1" numFmtId="4">
    <nc r="Q127">
      <v>19829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4" sId="1" odxf="1" dxf="1" numFmtId="4">
    <nc r="R127">
      <v>6702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5" sId="1" odxf="1" dxf="1" numFmtId="4">
    <nc r="S127">
      <v>397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6" sId="1" odxf="1" dxf="1">
    <oc r="T127">
      <f>SUM(Q127:S127)</f>
    </oc>
    <nc r="T127">
      <f>SUBTOTAL(9,Q127:S127)</f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7" sId="1" odxf="1" dxf="1">
    <oc r="O128">
      <v>0.09</v>
    </oc>
    <nc r="O128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68" sId="1" odxf="1" dxf="1">
    <oc r="P128">
      <f>ROUND(O128/12*8,3)</f>
    </oc>
    <nc r="P128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69" sId="1" odxf="1" dxf="1">
    <oc r="Q128">
      <v>23010</v>
    </oc>
    <nc r="Q12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70" sId="1" odxf="1" dxf="1">
    <oc r="R128">
      <v>7823</v>
    </oc>
    <nc r="R12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71" sId="1" odxf="1" dxf="1">
    <oc r="S128">
      <v>460</v>
    </oc>
    <nc r="S12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72" sId="1" odxf="1" dxf="1">
    <oc r="T128">
      <f>SUM(Q128:S128)</f>
    </oc>
    <nc r="T128">
      <f>SUBTOTAL(9,Q128:S128)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1973" sId="1">
    <oc r="P129">
      <f>ROUND(O129/12*8,3)</f>
    </oc>
    <nc r="P129"/>
  </rcc>
  <rcc rId="1974" sId="1">
    <oc r="T129">
      <f>SUM(Q129:S129)</f>
    </oc>
    <nc r="T129">
      <f>SUBTOTAL(9,Q129:S129)</f>
    </nc>
  </rcc>
  <rcc rId="1975" sId="1" odxf="1" dxf="1" numFmtId="4">
    <nc r="O130">
      <v>0.20899999999999999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76" sId="1" odxf="1" dxf="1" numFmtId="4">
    <oc r="P130">
      <f>ROUND(O130/12*8,3)</f>
    </oc>
    <nc r="P130">
      <v>8.6999999999999994E-2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77" sId="1" odxf="1" dxf="1" numFmtId="4">
    <nc r="Q130">
      <v>28754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78" sId="1" odxf="1" dxf="1" numFmtId="4">
    <nc r="R130">
      <v>9755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79" sId="1" odxf="1" dxf="1" numFmtId="4">
    <nc r="S130">
      <v>575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0" sId="1" odxf="1" dxf="1">
    <oc r="T130">
      <f>SUM(Q130:S130)</f>
    </oc>
    <nc r="T130">
      <f>SUBTOTAL(9,Q130:S130)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1" sId="1" odxf="1" dxf="1">
    <oc r="O131">
      <v>0.20899999999999999</v>
    </oc>
    <nc r="O13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982" sId="1" odxf="1" dxf="1">
    <oc r="P131">
      <f>ROUND(O131/12*8,3)</f>
    </oc>
    <nc r="P13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983" sId="1" odxf="1" dxf="1">
    <oc r="Q131">
      <v>53435</v>
    </oc>
    <nc r="Q13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84" sId="1" odxf="1" dxf="1">
    <oc r="R131">
      <v>18168</v>
    </oc>
    <nc r="R13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85" sId="1" odxf="1" dxf="1">
    <oc r="S131">
      <v>1068</v>
    </oc>
    <nc r="S13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1986" sId="1" odxf="1" dxf="1">
    <oc r="T131">
      <f>SUM(Q131:S131)</f>
    </oc>
    <nc r="T131">
      <f>SUBTOTAL(9,Q131:S131)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1987" sId="1" odxf="1" dxf="1" numFmtId="4">
    <nc r="O132">
      <v>0.57999999999999996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8" sId="1" odxf="1" dxf="1" numFmtId="4">
    <oc r="P132">
      <f>ROUND(O132/12*8,3)</f>
    </oc>
    <nc r="P132">
      <v>0.24199999999999999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9" sId="1" odxf="1" dxf="1" numFmtId="4">
    <nc r="Q132">
      <v>87922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0" sId="1" odxf="1" dxf="1" numFmtId="4">
    <nc r="R132">
      <v>29850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 numFmtId="4">
    <nc r="S132">
      <v>1758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2" sId="1" odxf="1" dxf="1">
    <oc r="T132">
      <f>SUM(Q132:S132)</f>
    </oc>
    <nc r="T132">
      <f>SUBTOTAL(9,Q132:S132)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oc r="O133">
      <v>0.59699999999999998</v>
    </oc>
    <nc r="O133">
      <v>0</v>
    </nc>
  </rcc>
  <rcc rId="1994" sId="1">
    <oc r="P133">
      <f>ROUND(O133/12*8,3)</f>
    </oc>
    <nc r="P133">
      <v>0</v>
    </nc>
  </rcc>
  <rcc rId="1995" sId="1" numFmtId="4">
    <oc r="Q133">
      <v>152635</v>
    </oc>
    <nc r="Q133">
      <v>0</v>
    </nc>
  </rcc>
  <rcc rId="1996" sId="1" numFmtId="4">
    <oc r="R133">
      <v>51896</v>
    </oc>
    <nc r="R133">
      <v>0</v>
    </nc>
  </rcc>
  <rcc rId="1997" sId="1" numFmtId="4">
    <oc r="S133">
      <v>3052</v>
    </oc>
    <nc r="S133">
      <v>0</v>
    </nc>
  </rcc>
  <rcc rId="1998" sId="1" odxf="1" dxf="1">
    <oc r="T133">
      <f>SUM(Q133:S133)</f>
    </oc>
    <nc r="T133">
      <f>SUBTOTAL(9,Q133:S133)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1999" sId="1" odxf="1" dxf="1" numFmtId="4">
    <oc r="O134">
      <v>0.28999999999999998</v>
    </oc>
    <nc r="O134">
      <v>0.32300000000000001</v>
    </nc>
    <odxf>
      <numFmt numFmtId="0" formatCode="General"/>
    </odxf>
    <ndxf>
      <numFmt numFmtId="166" formatCode="#,##0.00000"/>
    </ndxf>
  </rcc>
  <rcc rId="2000" sId="1" odxf="1" dxf="1" numFmtId="4">
    <oc r="P134">
      <f>ROUND(O134/12*8,3)</f>
    </oc>
    <nc r="P134">
      <v>0.13500000000000001</v>
    </nc>
    <odxf>
      <numFmt numFmtId="0" formatCode="General"/>
    </odxf>
    <ndxf>
      <numFmt numFmtId="166" formatCode="#,##0.00000"/>
    </ndxf>
  </rcc>
  <rcc rId="2001" sId="1" numFmtId="4">
    <oc r="Q134">
      <v>74144</v>
    </oc>
    <nc r="Q134">
      <v>51610</v>
    </nc>
  </rcc>
  <rcc rId="2002" sId="1" numFmtId="4">
    <oc r="R134">
      <v>25209</v>
    </oc>
    <nc r="R134">
      <v>16749</v>
    </nc>
  </rcc>
  <rcc rId="2003" sId="1" odxf="1" dxf="1" numFmtId="4">
    <oc r="S134">
      <v>1482</v>
    </oc>
    <nc r="S134">
      <v>1032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04" sId="1" odxf="1" dxf="1">
    <oc r="T134">
      <f>SUM(Q134:S134)</f>
    </oc>
    <nc r="T134">
      <f>SUBTOTAL(9,Q134:S134)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005" sId="1" odxf="1" dxf="1" numFmtId="4">
    <oc r="O135">
      <v>0.32300000000000001</v>
    </oc>
    <nc r="O135">
      <v>0.153</v>
    </nc>
    <odxf>
      <numFmt numFmtId="0" formatCode="General"/>
    </odxf>
    <ndxf>
      <numFmt numFmtId="166" formatCode="#,##0.00000"/>
    </ndxf>
  </rcc>
  <rcc rId="2006" sId="1" odxf="1" dxf="1" numFmtId="4">
    <oc r="P135">
      <f>ROUND(O135/12*8,3)</f>
    </oc>
    <nc r="P135">
      <v>0.10199999999999999</v>
    </nc>
    <odxf>
      <numFmt numFmtId="0" formatCode="General"/>
    </odxf>
    <ndxf>
      <numFmt numFmtId="166" formatCode="#,##0.00000"/>
    </ndxf>
  </rcc>
  <rcc rId="2007" sId="1" numFmtId="4">
    <oc r="Q135">
      <v>82582</v>
    </oc>
    <nc r="Q135">
      <v>39118</v>
    </nc>
  </rcc>
  <rcc rId="2008" sId="1" odxf="1" dxf="1" numFmtId="4">
    <oc r="R135">
      <v>28078</v>
    </oc>
    <nc r="R135">
      <v>13281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009" sId="1" numFmtId="4">
    <oc r="S135">
      <v>1651</v>
    </oc>
    <nc r="S135">
      <v>782</v>
    </nc>
  </rcc>
  <rcc rId="2010" sId="1" odxf="1" dxf="1">
    <oc r="T135">
      <f>SUM(Q135:S135)</f>
    </oc>
    <nc r="T135">
      <f>SUBTOTAL(9,Q135:S135)</f>
    </nc>
    <odxf>
      <font>
        <b/>
      </font>
      <fill>
        <patternFill patternType="none">
          <bgColor indexed="65"/>
        </patternFill>
      </fill>
    </odxf>
    <n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ndxf>
  </rcc>
  <rcc rId="2011" sId="1" odxf="1" dxf="1">
    <oc r="O136">
      <v>0.153</v>
    </oc>
    <nc r="O13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12" sId="1" odxf="1" dxf="1">
    <oc r="P136">
      <f>ROUND(O136/12*8,3)</f>
    </oc>
    <nc r="P13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13" sId="1" odxf="1" dxf="1">
    <oc r="Q136">
      <v>39118</v>
    </oc>
    <nc r="Q13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14" sId="1" odxf="1" dxf="1">
    <oc r="R136">
      <v>13300</v>
    </oc>
    <nc r="R13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15" sId="1" odxf="1" dxf="1">
    <oc r="S136">
      <v>782</v>
    </oc>
    <nc r="S13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16" sId="1" odxf="1" dxf="1">
    <oc r="T136">
      <f>SUM(Q136:S136)</f>
    </oc>
    <nc r="T136">
      <f>SUBTOTAL(9,Q136:S136)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017" sId="1" odxf="1" dxf="1" numFmtId="4">
    <nc r="O137">
      <v>0.34499999999999997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18" sId="1" odxf="1" dxf="1" numFmtId="4">
    <oc r="P137">
      <f>ROUND(O137/12*8,3)</f>
    </oc>
    <nc r="P137">
      <v>0.14399999999999999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19" sId="1" odxf="1" dxf="1" numFmtId="4">
    <nc r="Q137">
      <v>49342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0" sId="1" odxf="1" dxf="1" numFmtId="4">
    <nc r="R137">
      <v>16740.259999999998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1" sId="1" odxf="1" dxf="1" numFmtId="4">
    <nc r="S137">
      <v>986.84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2" sId="1" odxf="1" dxf="1">
    <oc r="T137">
      <f>SUM(Q137:S137)</f>
    </oc>
    <nc r="T137">
      <f>SUBTOTAL(9,Q137:S137)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3" sId="1" odxf="1" dxf="1">
    <oc r="O138">
      <v>0.34499999999999997</v>
    </oc>
    <nc r="O13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24" sId="1" odxf="1" dxf="1">
    <oc r="P138">
      <f>ROUND(O138/12*8,3)</f>
    </oc>
    <nc r="P13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25" sId="1" odxf="1" dxf="1">
    <oc r="Q138">
      <v>88206</v>
    </oc>
    <nc r="Q13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26" sId="1" odxf="1" dxf="1">
    <oc r="R138">
      <v>29990</v>
    </oc>
    <nc r="R13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27" sId="1" odxf="1" dxf="1">
    <oc r="S138">
      <v>1764</v>
    </oc>
    <nc r="S13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28" sId="1" odxf="1" dxf="1">
    <oc r="T138">
      <f>SUM(Q138:S138)</f>
    </oc>
    <nc r="T138">
      <f>SUBTOTAL(9,Q138:S138)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029" sId="1" odxf="1" dxf="1" numFmtId="4">
    <nc r="O139">
      <v>0.186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30" sId="1" odxf="1" dxf="1" numFmtId="4">
    <oc r="P139">
      <f>ROUND(O139/12*8,3)</f>
    </oc>
    <nc r="P139">
      <v>0.124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31" sId="1" odxf="1" dxf="1" numFmtId="4">
    <nc r="Q139">
      <v>40227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32" sId="1" odxf="1" dxf="1" numFmtId="4">
    <nc r="R139">
      <v>13638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33" sId="1" odxf="1" dxf="1" numFmtId="4">
    <nc r="S139">
      <v>805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34" sId="1" odxf="1" dxf="1">
    <oc r="T139">
      <f>SUM(Q139:S139)</f>
    </oc>
    <nc r="T139">
      <f>SUBTOTAL(9,Q139:S139)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35" sId="1" odxf="1" dxf="1" numFmtId="4">
    <oc r="O140">
      <v>0.371</v>
    </oc>
    <nc r="O140">
      <v>0.23200000000000001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036" sId="1" odxf="1" dxf="1" numFmtId="4">
    <oc r="P140">
      <f>ROUND(O140/12*8,3)</f>
    </oc>
    <nc r="P140">
      <v>0.155</v>
    </nc>
    <odxf>
      <numFmt numFmtId="0" formatCode="General"/>
    </odxf>
    <ndxf>
      <numFmt numFmtId="166" formatCode="#,##0.00000"/>
    </ndxf>
  </rcc>
  <rcc rId="2037" sId="1" numFmtId="4">
    <oc r="Q140">
      <v>94854</v>
    </oc>
    <nc r="Q140">
      <v>55854</v>
    </nc>
  </rcc>
  <rcc rId="2038" sId="1" numFmtId="4">
    <oc r="R140">
      <v>32250</v>
    </oc>
    <nc r="R140">
      <v>18944</v>
    </nc>
  </rcc>
  <rcc rId="2039" sId="1" numFmtId="4">
    <oc r="S140">
      <v>1897</v>
    </oc>
    <nc r="S140">
      <v>1118</v>
    </nc>
  </rcc>
  <rcc rId="2040" sId="1" odxf="1" dxf="1">
    <oc r="T140">
      <f>SUM(Q140:S140)</f>
    </oc>
    <nc r="T140">
      <f>SUBTOTAL(9,Q140:S140)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041" sId="1" odxf="1" dxf="1">
    <oc r="O141">
      <v>0.371</v>
    </oc>
    <nc r="O14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42" sId="1" odxf="1" dxf="1">
    <oc r="P141">
      <f>ROUND(O141/12*8,3)</f>
    </oc>
    <nc r="P14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43" sId="1" odxf="1" dxf="1">
    <oc r="Q141">
      <v>94854</v>
    </oc>
    <nc r="Q14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44" sId="1" odxf="1" dxf="1">
    <oc r="R141">
      <v>32250</v>
    </oc>
    <nc r="R14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45" sId="1" odxf="1" dxf="1">
    <oc r="S141">
      <v>1897</v>
    </oc>
    <nc r="S14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46" sId="1" odxf="1" dxf="1">
    <oc r="T141">
      <f>SUM(Q141:S141)</f>
    </oc>
    <nc r="T141">
      <f>SUBTOTAL(9,Q141:S141)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047" sId="1">
    <oc r="P142">
      <f>ROUND(O142/12*8,3)</f>
    </oc>
    <nc r="P142"/>
  </rcc>
  <rcc rId="2048" sId="1">
    <oc r="T142">
      <f>SUM(Q142:S142)</f>
    </oc>
    <nc r="T142">
      <f>SUBTOTAL(9,Q142:S142)</f>
    </nc>
  </rcc>
  <rcc rId="2049" sId="1">
    <oc r="P143">
      <f>ROUND(O143/12*8,3)</f>
    </oc>
    <nc r="P143"/>
  </rcc>
  <rcc rId="2050" sId="1">
    <oc r="T143">
      <f>SUM(Q143:S143)</f>
    </oc>
    <nc r="T143">
      <f>SUBTOTAL(9,Q143:S143)</f>
    </nc>
  </rcc>
  <rcc rId="2051" sId="1">
    <oc r="P144">
      <f>ROUND(O144/12*8,3)</f>
    </oc>
    <nc r="P144"/>
  </rcc>
  <rcc rId="2052" sId="1">
    <oc r="T144">
      <f>SUM(Q144:S144)</f>
    </oc>
    <nc r="T144">
      <f>SUBTOTAL(9,Q144:S144)</f>
    </nc>
  </rcc>
  <rcc rId="2053" sId="1">
    <oc r="P145">
      <f>ROUND(O145/12*8,3)</f>
    </oc>
    <nc r="P145"/>
  </rcc>
  <rcc rId="2054" sId="1">
    <oc r="T145">
      <f>SUM(Q145:S145)</f>
    </oc>
    <nc r="T145">
      <f>SUBTOTAL(9,Q145:S145)</f>
    </nc>
  </rcc>
  <rcc rId="2055" sId="1">
    <oc r="P146">
      <f>ROUND(O146/12*8,3)</f>
    </oc>
    <nc r="P146"/>
  </rcc>
  <rcc rId="2056" sId="1">
    <oc r="T146">
      <f>SUM(Q146:S146)</f>
    </oc>
    <nc r="T146">
      <f>SUBTOTAL(9,Q146:S146)</f>
    </nc>
  </rcc>
  <rcc rId="2057" sId="1">
    <oc r="P147">
      <f>ROUND(O147/12*8,3)</f>
    </oc>
    <nc r="P147"/>
  </rcc>
  <rcc rId="2058" sId="1">
    <oc r="T147">
      <f>SUM(Q147:S147)</f>
    </oc>
    <nc r="T147">
      <f>SUBTOTAL(9,Q147:S147)</f>
    </nc>
  </rcc>
  <rcc rId="2059" sId="1">
    <oc r="P148">
      <f>ROUND(O148/12*8,3)</f>
    </oc>
    <nc r="P148"/>
  </rcc>
  <rcc rId="2060" sId="1">
    <oc r="T148">
      <f>SUM(Q148:S148)</f>
    </oc>
    <nc r="T148">
      <f>SUBTOTAL(9,Q148:S148)</f>
    </nc>
  </rcc>
  <rcc rId="2061" sId="1">
    <oc r="P149">
      <f>ROUND(O149/12*8,3)</f>
    </oc>
    <nc r="P149"/>
  </rcc>
  <rcc rId="2062" sId="1">
    <oc r="T149">
      <f>SUM(Q149:S149)</f>
    </oc>
    <nc r="T149">
      <f>SUBTOTAL(9,Q149:S149)</f>
    </nc>
  </rcc>
  <rcc rId="2063" sId="1" odxf="1" dxf="1" numFmtId="4">
    <nc r="O150">
      <v>8.3000000000000004E-2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4" sId="1" odxf="1" dxf="1" numFmtId="4">
    <oc r="P150">
      <f>ROUND(O150/12*8,3)</f>
    </oc>
    <nc r="P150">
      <v>5.5E-2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5" sId="1" odxf="1" dxf="1" numFmtId="4">
    <nc r="Q150">
      <v>16117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6" sId="1" odxf="1" dxf="1" numFmtId="4">
    <nc r="R150">
      <v>4887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7" sId="1" odxf="1" dxf="1" numFmtId="4">
    <nc r="S150">
      <v>322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8" sId="1" odxf="1" dxf="1">
    <oc r="T150">
      <f>SUM(Q150:S150)</f>
    </oc>
    <nc r="T150">
      <f>SUBTOTAL(9,Q150:S150)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9" sId="1" odxf="1" dxf="1">
    <oc r="O151">
      <v>8.3000000000000004E-2</v>
    </oc>
    <nc r="O15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70" sId="1" odxf="1" dxf="1">
    <oc r="P151">
      <f>ROUND(O151/12*8,3)</f>
    </oc>
    <nc r="P15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71" sId="1" odxf="1" dxf="1">
    <oc r="Q151">
      <v>21221</v>
    </oc>
    <nc r="Q15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72" sId="1" odxf="1" dxf="1">
    <oc r="R151">
      <v>7215</v>
    </oc>
    <nc r="R15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73" sId="1" odxf="1" dxf="1">
    <oc r="S151">
      <v>424</v>
    </oc>
    <nc r="S15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74" sId="1" odxf="1" dxf="1">
    <oc r="T151">
      <f>SUM(Q151:S151)</f>
    </oc>
    <nc r="T151">
      <f>SUBTOTAL(9,Q151:S151)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075" sId="1">
    <oc r="P152">
      <f>ROUND(O152/12*8,3)</f>
    </oc>
    <nc r="P152"/>
  </rcc>
  <rcc rId="2076" sId="1">
    <oc r="T152">
      <f>SUM(Q152:S152)</f>
    </oc>
    <nc r="T152">
      <f>SUBTOTAL(9,Q152:S152)</f>
    </nc>
  </rcc>
  <rcc rId="2077" sId="1">
    <oc r="P153">
      <f>ROUND(O153/12*8,3)</f>
    </oc>
    <nc r="P153"/>
  </rcc>
  <rcc rId="2078" sId="1">
    <oc r="T153">
      <f>SUM(Q153:S153)</f>
    </oc>
    <nc r="T153">
      <f>SUBTOTAL(9,Q153:S153)</f>
    </nc>
  </rcc>
  <rcc rId="2079" sId="1">
    <oc r="P154">
      <f>ROUND(O154/12*8,3)</f>
    </oc>
    <nc r="P154"/>
  </rcc>
  <rcc rId="2080" sId="1">
    <oc r="T154">
      <f>SUM(Q154:S154)</f>
    </oc>
    <nc r="T154">
      <f>SUBTOTAL(9,Q154:S154)</f>
    </nc>
  </rcc>
  <rcc rId="2081" sId="1" odxf="1" dxf="1" numFmtId="4">
    <nc r="O155">
      <v>0.129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2" sId="1" odxf="1" dxf="1" numFmtId="4">
    <oc r="P155">
      <f>ROUND(O155/12*8,3)</f>
    </oc>
    <nc r="P155">
      <v>0.113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3" sId="1" odxf="1" dxf="1" numFmtId="4">
    <nc r="Q155">
      <v>39317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4" sId="1" odxf="1" dxf="1" numFmtId="4">
    <nc r="R155">
      <v>13342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5" sId="1" odxf="1" dxf="1" numFmtId="4">
    <nc r="S155">
      <v>786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6" sId="1" odxf="1" dxf="1">
    <oc r="T155">
      <f>SUM(Q155:S155)</f>
    </oc>
    <nc r="T155">
      <f>SUBTOTAL(9,Q155:S155)</f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7" sId="1" odxf="1" dxf="1">
    <oc r="O156">
      <v>0.19400000000000001</v>
    </oc>
    <nc r="O15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88" sId="1" odxf="1" dxf="1">
    <oc r="P156">
      <f>ROUND(O156/12*8,3)</f>
    </oc>
    <nc r="P15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89" sId="1" odxf="1" dxf="1">
    <oc r="Q156">
      <v>49600</v>
    </oc>
    <nc r="Q15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90" sId="1" odxf="1" dxf="1">
    <oc r="R156">
      <v>16864</v>
    </oc>
    <nc r="R15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91" sId="1" odxf="1" dxf="1">
    <oc r="S156">
      <v>992</v>
    </oc>
    <nc r="S15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092" sId="1" odxf="1" dxf="1">
    <oc r="T156">
      <f>SUM(Q156:S156)</f>
    </oc>
    <nc r="T156">
      <f>SUBTOTAL(9,Q156:S156)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093" sId="1">
    <oc r="P157">
      <f>ROUND(O157/12*8,3)</f>
    </oc>
    <nc r="P157"/>
  </rcc>
  <rcc rId="2094" sId="1">
    <oc r="T157">
      <f>SUM(Q157:S157)</f>
    </oc>
    <nc r="T157">
      <f>SUBTOTAL(9,Q157:S157)</f>
    </nc>
  </rcc>
  <rcc rId="2095" sId="1">
    <oc r="P158">
      <f>ROUND(O158/12*8,3)</f>
    </oc>
    <nc r="P158"/>
  </rcc>
  <rcc rId="2096" sId="1">
    <oc r="T158">
      <f>SUM(Q158:S158)</f>
    </oc>
    <nc r="T158">
      <f>SUBTOTAL(9,Q158:S158)</f>
    </nc>
  </rcc>
  <rcc rId="2097" sId="1">
    <oc r="P159">
      <f>ROUND(O159/12*8,3)</f>
    </oc>
    <nc r="P159"/>
  </rcc>
  <rcc rId="2098" sId="1">
    <oc r="T159">
      <f>SUM(Q159:S159)</f>
    </oc>
    <nc r="T159">
      <f>SUBTOTAL(9,Q159:S159)</f>
    </nc>
  </rcc>
  <rcc rId="2099" sId="1">
    <oc r="P160">
      <f>ROUND(O160/12*8,3)</f>
    </oc>
    <nc r="P160"/>
  </rcc>
  <rcc rId="2100" sId="1">
    <oc r="T160">
      <f>SUM(Q160:S160)</f>
    </oc>
    <nc r="T160">
      <f>SUBTOTAL(9,Q160:S160)</f>
    </nc>
  </rcc>
  <rcc rId="2101" sId="1">
    <oc r="P161">
      <f>ROUND(O161/12*8,3)</f>
    </oc>
    <nc r="P161"/>
  </rcc>
  <rcc rId="2102" sId="1">
    <oc r="T161">
      <f>SUM(Q161:S161)</f>
    </oc>
    <nc r="T161">
      <f>SUBTOTAL(9,Q161:S161)</f>
    </nc>
  </rcc>
  <rcc rId="2103" sId="1">
    <oc r="P162">
      <f>ROUND(O162/12*8,3)</f>
    </oc>
    <nc r="P162"/>
  </rcc>
  <rcc rId="2104" sId="1">
    <oc r="T162">
      <f>SUM(Q162:S162)</f>
    </oc>
    <nc r="T162">
      <f>SUBTOTAL(9,Q162:S162)</f>
    </nc>
  </rcc>
  <rcc rId="2105" sId="1" odxf="1" dxf="1" numFmtId="4">
    <nc r="O163">
      <v>0.34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06" sId="1" odxf="1" dxf="1" numFmtId="4">
    <oc r="P163">
      <f>ROUND(O163/12*8,3)</f>
    </oc>
    <nc r="P163">
      <v>0.17100000000000001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07" sId="1" odxf="1" dxf="1" numFmtId="4">
    <nc r="Q163">
      <v>52182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08" sId="1" odxf="1" dxf="1" numFmtId="4">
    <nc r="R163">
      <v>17723.12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09" sId="1" odxf="1" dxf="1" numFmtId="4">
    <nc r="S163">
      <v>1043.6400000000001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10" sId="1" odxf="1" dxf="1">
    <oc r="T163">
      <f>SUM(Q163:S163)</f>
    </oc>
    <nc r="T163">
      <f>SUBTOTAL(9,Q163:S163)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11" sId="1" odxf="1" dxf="1">
    <oc r="O164">
      <v>0.48299999999999998</v>
    </oc>
    <nc r="O1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12" sId="1" odxf="1" dxf="1">
    <oc r="P164">
      <f>ROUND(O164/12*8,3)</f>
    </oc>
    <nc r="P1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13" sId="1" odxf="1" dxf="1">
    <oc r="Q164">
      <v>123489</v>
    </oc>
    <nc r="Q1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14" sId="1" odxf="1" dxf="1">
    <oc r="R164">
      <v>41986</v>
    </oc>
    <nc r="R1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15" sId="1" odxf="1" dxf="1">
    <oc r="S164">
      <v>2469</v>
    </oc>
    <nc r="S1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16" sId="1" odxf="1" dxf="1">
    <oc r="T164">
      <f>SUM(Q164:S164)</f>
    </oc>
    <nc r="T164">
      <f>SUBTOTAL(9,Q164:S164)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117" sId="1">
    <oc r="P165">
      <f>ROUND(O165/12*8,3)</f>
    </oc>
    <nc r="P165"/>
  </rcc>
  <rcc rId="2118" sId="1">
    <oc r="T165">
      <f>SUM(Q165:S165)</f>
    </oc>
    <nc r="T165">
      <f>SUBTOTAL(9,Q165:S165)</f>
    </nc>
  </rcc>
  <rcc rId="2119" sId="1">
    <oc r="P166">
      <f>ROUND(O166/12*8,3)</f>
    </oc>
    <nc r="P166"/>
  </rcc>
  <rcc rId="2120" sId="1">
    <oc r="T166">
      <f>SUM(Q166:S166)</f>
    </oc>
    <nc r="T166">
      <f>SUBTOTAL(9,Q166:S166)</f>
    </nc>
  </rcc>
  <rcc rId="2121" sId="1">
    <oc r="P167">
      <f>ROUND(O167/12*8,3)</f>
    </oc>
    <nc r="P167"/>
  </rcc>
  <rcc rId="2122" sId="1">
    <oc r="T167">
      <f>SUM(Q167:S167)</f>
    </oc>
    <nc r="T167">
      <f>SUBTOTAL(9,Q167:S167)</f>
    </nc>
  </rcc>
  <rcc rId="2123" sId="1">
    <oc r="P168">
      <f>ROUND(O168/12*8,3)</f>
    </oc>
    <nc r="P168"/>
  </rcc>
  <rcc rId="2124" sId="1">
    <oc r="T168">
      <f>SUM(Q168:S168)</f>
    </oc>
    <nc r="T168">
      <f>SUBTOTAL(9,Q168:S168)</f>
    </nc>
  </rcc>
  <rcc rId="2125" sId="1" odxf="1" dxf="1" numFmtId="4">
    <nc r="O169">
      <v>0.125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26" sId="1" odxf="1" dxf="1" numFmtId="4">
    <oc r="P169">
      <f>ROUND(O169/12*8,3)</f>
    </oc>
    <nc r="P169">
      <v>8.3000000000000004E-2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27" sId="1" odxf="1" dxf="1" numFmtId="4">
    <nc r="Q169">
      <v>31958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28" sId="1" odxf="1" dxf="1" numFmtId="4">
    <nc r="R169">
      <v>10840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29" sId="1" odxf="1" dxf="1" numFmtId="4">
    <nc r="S169">
      <v>639.1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30" sId="1" odxf="1" dxf="1">
    <oc r="T169">
      <f>SUM(Q169:S169)</f>
    </oc>
    <nc r="T169">
      <f>SUBTOTAL(9,Q169:S169)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31" sId="1" odxf="1" dxf="1" numFmtId="4">
    <oc r="O170">
      <v>0.2</v>
    </oc>
    <nc r="O170">
      <v>0.17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132" sId="1" odxf="1" dxf="1" numFmtId="4">
    <oc r="P170">
      <f>ROUND(O170/12*8,3)</f>
    </oc>
    <nc r="P170">
      <v>0.113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133" sId="1" odxf="1" dxf="1" numFmtId="4">
    <oc r="Q170">
      <v>51134</v>
    </oc>
    <nc r="Q170">
      <v>38194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34" sId="1" odxf="1" dxf="1" numFmtId="4">
    <oc r="R170">
      <v>17386</v>
    </oc>
    <nc r="R170">
      <v>12966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35" sId="1" odxf="1" dxf="1" numFmtId="4">
    <oc r="S170">
      <v>1022</v>
    </oc>
    <nc r="S170">
      <v>764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36" sId="1" odxf="1" dxf="1">
    <oc r="T170">
      <f>SUM(Q170:S170)</f>
    </oc>
    <nc r="T170">
      <f>SUBTOTAL(9,Q170:S170)</f>
    </nc>
    <odxf>
      <font>
        <b/>
      </font>
      <fill>
        <patternFill patternType="none">
          <bgColor indexed="65"/>
        </patternFill>
      </fill>
    </odxf>
    <n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ndxf>
  </rcc>
  <rcc rId="2137" sId="1" odxf="1" dxf="1" numFmtId="4">
    <oc r="O171">
      <v>0.19400000000000001</v>
    </oc>
    <nc r="O171">
      <v>0.30199999999999999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138" sId="1" odxf="1" dxf="1" numFmtId="4">
    <oc r="P171">
      <f>ROUND(O171/12*8,3)</f>
    </oc>
    <nc r="P171">
      <v>0.20200000000000001</v>
    </nc>
    <odxf>
      <numFmt numFmtId="0" formatCode="General"/>
    </odxf>
    <ndxf>
      <numFmt numFmtId="166" formatCode="#,##0.00000"/>
    </ndxf>
  </rcc>
  <rcc rId="2139" sId="1" numFmtId="4">
    <oc r="Q171">
      <v>49600</v>
    </oc>
    <nc r="Q171">
      <v>67819</v>
    </nc>
  </rcc>
  <rcc rId="2140" sId="1" numFmtId="4">
    <oc r="R171">
      <v>16864</v>
    </oc>
    <nc r="R171">
      <v>23016</v>
    </nc>
  </rcc>
  <rcc rId="2141" sId="1" numFmtId="4">
    <oc r="S171">
      <v>992</v>
    </oc>
    <nc r="S171">
      <v>1356.38</v>
    </nc>
  </rcc>
  <rcc rId="2142" sId="1" odxf="1" dxf="1">
    <oc r="T171">
      <f>SUM(Q171:S171)</f>
    </oc>
    <nc r="T171">
      <f>SUBTOTAL(9,Q171:S171)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143" sId="1" odxf="1" dxf="1" numFmtId="4">
    <oc r="O172">
      <v>0.40300000000000002</v>
    </oc>
    <nc r="O172">
      <v>0.161</v>
    </nc>
    <odxf>
      <numFmt numFmtId="0" formatCode="General"/>
    </odxf>
    <ndxf>
      <numFmt numFmtId="166" formatCode="#,##0.00000"/>
    </ndxf>
  </rcc>
  <rcc rId="2144" sId="1" odxf="1" dxf="1" numFmtId="4">
    <oc r="P172">
      <f>ROUND(O172/12*8,3)</f>
    </oc>
    <nc r="P172">
      <v>0.107</v>
    </nc>
    <odxf>
      <numFmt numFmtId="0" formatCode="General"/>
    </odxf>
    <ndxf>
      <numFmt numFmtId="166" formatCode="#,##0.00000"/>
    </ndxf>
  </rcc>
  <rcc rId="2145" sId="1" numFmtId="4">
    <oc r="Q172">
      <v>103035</v>
    </oc>
    <nc r="Q172">
      <v>39802</v>
    </nc>
  </rcc>
  <rcc rId="2146" sId="1" numFmtId="4">
    <oc r="R172">
      <v>35032</v>
    </oc>
    <nc r="R172">
      <v>13513</v>
    </nc>
  </rcc>
  <rcc rId="2147" sId="1" numFmtId="4">
    <oc r="S172">
      <v>2060</v>
    </oc>
    <nc r="S172">
      <v>796.04</v>
    </nc>
  </rcc>
  <rcc rId="2148" sId="1" odxf="1" dxf="1">
    <oc r="T172">
      <f>SUM(Q172:S172)</f>
    </oc>
    <nc r="T172">
      <f>SUBTOTAL(9,Q172:S172)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149" sId="1" odxf="1" dxf="1">
    <oc r="O173">
      <v>0.161</v>
    </oc>
    <nc r="O17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50" sId="1" odxf="1" dxf="1">
    <oc r="P173">
      <f>ROUND(O173/12*8,3)</f>
    </oc>
    <nc r="P17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51" sId="1" odxf="1" dxf="1">
    <oc r="Q173">
      <v>41163</v>
    </oc>
    <nc r="Q17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52" sId="1" odxf="1" dxf="1">
    <oc r="R173">
      <v>13995</v>
    </oc>
    <nc r="R17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53" sId="1" odxf="1" dxf="1">
    <oc r="S173">
      <v>823</v>
    </oc>
    <nc r="S17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54" sId="1" odxf="1" dxf="1">
    <oc r="T173">
      <f>SUM(Q173:S173)</f>
    </oc>
    <nc r="T173">
      <f>SUBTOTAL(9,Q173:S173)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155" sId="1">
    <oc r="P174">
      <f>ROUND(O174/12*8,3)</f>
    </oc>
    <nc r="P174"/>
  </rcc>
  <rcc rId="2156" sId="1">
    <oc r="T174">
      <f>SUM(Q174:S174)</f>
    </oc>
    <nc r="T174">
      <f>SUBTOTAL(9,Q174:S174)</f>
    </nc>
  </rcc>
  <rcc rId="2157" sId="1">
    <oc r="P175">
      <f>ROUND(O175/12*8,3)</f>
    </oc>
    <nc r="P175"/>
  </rcc>
  <rcc rId="2158" sId="1">
    <oc r="T175">
      <f>SUM(Q175:S175)</f>
    </oc>
    <nc r="T175">
      <f>SUBTOTAL(9,Q175:S175)</f>
    </nc>
  </rcc>
  <rcc rId="2159" sId="1" odxf="1" dxf="1" numFmtId="4">
    <nc r="O176">
      <v>0.84299999999999997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60" sId="1" odxf="1" dxf="1" numFmtId="4">
    <oc r="P176">
      <f>ROUND(O176/12*8,3)</f>
    </oc>
    <nc r="P176">
      <v>0.56200000000000006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61" sId="1" odxf="1" dxf="1" numFmtId="4">
    <nc r="Q176">
      <v>204266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62" sId="1" odxf="1" dxf="1" numFmtId="4">
    <nc r="R176">
      <v>65323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63" sId="1" odxf="1" dxf="1" numFmtId="4">
    <nc r="S176">
      <v>4085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64" sId="1" odxf="1" dxf="1">
    <oc r="T176">
      <f>SUM(Q176:S176)</f>
    </oc>
    <nc r="T176">
      <f>SUBTOTAL(9,Q176:S176)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65" sId="1" odxf="1" dxf="1">
    <oc r="O177">
      <v>0.89500000000000002</v>
    </oc>
    <nc r="O17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66" sId="1" odxf="1" dxf="1">
    <oc r="P177">
      <f>ROUND(O177/12*8,3)</f>
    </oc>
    <nc r="P17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67" sId="1" odxf="1" dxf="1">
    <oc r="Q177">
      <v>228825</v>
    </oc>
    <nc r="Q17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68" sId="1" odxf="1" dxf="1">
    <oc r="R177">
      <v>77801</v>
    </oc>
    <nc r="R17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69" sId="1" odxf="1" dxf="1">
    <oc r="S177">
      <v>4576</v>
    </oc>
    <nc r="S17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70" sId="1" odxf="1" dxf="1">
    <oc r="T177">
      <f>SUM(Q177:S177)</f>
    </oc>
    <nc r="T177">
      <f>SUBTOTAL(9,Q177:S177)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171" sId="1">
    <oc r="P178">
      <f>ROUND(O178/12*8,3)</f>
    </oc>
    <nc r="P178"/>
  </rcc>
  <rcc rId="2172" sId="1">
    <oc r="T178">
      <f>SUM(Q178:S178)</f>
    </oc>
    <nc r="T178">
      <f>SUBTOTAL(9,Q178:S178)</f>
    </nc>
  </rcc>
  <rcc rId="2173" sId="1">
    <oc r="P179">
      <f>ROUND(O179/12*8,3)</f>
    </oc>
    <nc r="P179"/>
  </rcc>
  <rcc rId="2174" sId="1">
    <oc r="T179">
      <f>SUM(Q179:S179)</f>
    </oc>
    <nc r="T179">
      <f>SUBTOTAL(9,Q179:S179)</f>
    </nc>
  </rcc>
  <rcc rId="2175" sId="1">
    <oc r="P180">
      <f>ROUND(O180/12*8,3)</f>
    </oc>
    <nc r="P180"/>
  </rcc>
  <rcc rId="2176" sId="1">
    <oc r="T180">
      <f>SUM(Q180:S180)</f>
    </oc>
    <nc r="T180">
      <f>SUBTOTAL(9,Q180:S180)</f>
    </nc>
  </rcc>
  <rcc rId="2177" sId="1">
    <oc r="P181">
      <f>ROUND(O181/12*8,3)</f>
    </oc>
    <nc r="P181"/>
  </rcc>
  <rcc rId="2178" sId="1">
    <oc r="T181">
      <f>SUM(Q181:S181)</f>
    </oc>
    <nc r="T181">
      <f>SUBTOTAL(9,Q181:S181)</f>
    </nc>
  </rcc>
  <rcc rId="2179" sId="1" odxf="1" dxf="1" numFmtId="4">
    <nc r="O182">
      <v>0.21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80" sId="1" odxf="1" dxf="1" numFmtId="4">
    <oc r="P182">
      <f>ROUND(O182/12*8,3)</f>
    </oc>
    <nc r="P182">
      <v>0.105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81" sId="1" odxf="1" dxf="1" numFmtId="4">
    <nc r="Q182">
      <v>27540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82" sId="1" odxf="1" dxf="1" numFmtId="4">
    <nc r="R182">
      <v>9354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83" sId="1" odxf="1" dxf="1" numFmtId="4">
    <nc r="S182">
      <v>551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84" sId="1" odxf="1" dxf="1">
    <oc r="T182">
      <f>SUM(Q182:S182)</f>
    </oc>
    <nc r="T182">
      <f>SUBTOTAL(9,Q182:S182)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85" sId="1" odxf="1" dxf="1">
    <oc r="O183">
      <v>0.21</v>
    </oc>
    <nc r="O18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86" sId="1" odxf="1" dxf="1">
    <oc r="P183">
      <f>ROUND(O183/12*8,3)</f>
    </oc>
    <nc r="P18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87" sId="1" odxf="1" dxf="1">
    <oc r="Q183">
      <v>53691</v>
    </oc>
    <nc r="Q18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88" sId="1" odxf="1" dxf="1">
    <oc r="R183">
      <v>18255</v>
    </oc>
    <nc r="R18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89" sId="1" odxf="1" dxf="1">
    <oc r="S183">
      <v>1073</v>
    </oc>
    <nc r="S18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190" sId="1" odxf="1" dxf="1">
    <oc r="T183">
      <f>SUM(Q183:S183)</f>
    </oc>
    <nc r="T183">
      <f>SUBTOTAL(9,Q183:S183)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191" sId="1" odxf="1" dxf="1" numFmtId="4">
    <nc r="O184">
      <v>0.161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92" sId="1" odxf="1" dxf="1" numFmtId="4">
    <oc r="P184">
      <f>ROUND(O184/12*8,3)</f>
    </oc>
    <nc r="P184">
      <v>0.107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93" sId="1" odxf="1" dxf="1" numFmtId="4">
    <nc r="Q184">
      <v>41163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94" sId="1" odxf="1" dxf="1" numFmtId="4">
    <nc r="R184">
      <v>13976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95" sId="1" odxf="1" dxf="1" numFmtId="4">
    <nc r="S184">
      <v>823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96" sId="1" odxf="1" dxf="1">
    <oc r="T184">
      <f>SUM(Q184:S184)</f>
    </oc>
    <nc r="T184">
      <f>SUBTOTAL(9,Q184:S184)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97" sId="1" odxf="1" dxf="1">
    <oc r="O185">
      <v>0.161</v>
    </oc>
    <nc r="O18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98" sId="1" odxf="1" dxf="1">
    <oc r="P185">
      <f>ROUND(O185/12*8,3)</f>
    </oc>
    <nc r="P18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99" sId="1" odxf="1" dxf="1">
    <oc r="Q185">
      <v>41163</v>
    </oc>
    <nc r="Q18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00" sId="1" odxf="1" dxf="1">
    <oc r="R185">
      <v>13995</v>
    </oc>
    <nc r="R18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01" sId="1" odxf="1" dxf="1">
    <oc r="S185">
      <v>823</v>
    </oc>
    <nc r="S18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02" sId="1" odxf="1" dxf="1">
    <oc r="T185">
      <f>SUM(Q185:S185)</f>
    </oc>
    <nc r="T185">
      <f>SUBTOTAL(9,Q185:S185)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203" sId="1" odxf="1" dxf="1" numFmtId="4">
    <nc r="O186">
      <v>0.32300000000000001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04" sId="1" odxf="1" dxf="1" numFmtId="4">
    <oc r="P186">
      <f>ROUND(O186/12*8,3)</f>
    </oc>
    <nc r="P186">
      <v>0.161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05" sId="1" odxf="1" dxf="1" numFmtId="4">
    <nc r="Q186">
      <v>54353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06" sId="1" odxf="1" dxf="1" numFmtId="4">
    <nc r="R186">
      <v>18463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07" sId="1" odxf="1" dxf="1" numFmtId="4">
    <nc r="S186">
      <v>1087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08" sId="1" odxf="1" dxf="1">
    <oc r="T186">
      <f>SUM(Q186:S186)</f>
    </oc>
    <nc r="T186">
      <f>SUBTOTAL(9,Q186:S186)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09" sId="1" odxf="1" dxf="1" numFmtId="4">
    <oc r="O187">
      <v>0.32300000000000001</v>
    </oc>
    <nc r="O187">
      <v>0.40300000000000002</v>
    </nc>
    <odxf>
      <numFmt numFmtId="0" formatCode="General"/>
    </odxf>
    <ndxf>
      <numFmt numFmtId="166" formatCode="#,##0.00000"/>
    </ndxf>
  </rcc>
  <rcc rId="2210" sId="1" odxf="1" dxf="1" numFmtId="4">
    <oc r="P187">
      <f>ROUND(O187/12*8,3)</f>
    </oc>
    <nc r="P187">
      <v>0.23499999999999999</v>
    </nc>
    <odxf>
      <numFmt numFmtId="0" formatCode="General"/>
    </odxf>
    <ndxf>
      <numFmt numFmtId="166" formatCode="#,##0.00000"/>
    </ndxf>
  </rcc>
  <rcc rId="2211" sId="1" numFmtId="4">
    <oc r="Q187">
      <v>82582</v>
    </oc>
    <nc r="Q187">
      <v>59999</v>
    </nc>
  </rcc>
  <rcc rId="2212" sId="1" numFmtId="4">
    <oc r="R187">
      <v>28078</v>
    </oc>
    <nc r="R187">
      <v>20375</v>
    </nc>
  </rcc>
  <rcc rId="2213" sId="1" numFmtId="4">
    <oc r="S187">
      <v>1651</v>
    </oc>
    <nc r="S187">
      <v>1200</v>
    </nc>
  </rcc>
  <rcc rId="2214" sId="1" odxf="1" dxf="1">
    <oc r="T187">
      <f>SUM(Q187:S187)</f>
    </oc>
    <nc r="T187">
      <f>SUBTOTAL(9,Q187:S187)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215" sId="1" odxf="1" dxf="1" numFmtId="4">
    <oc r="O188">
      <v>0.40300000000000002</v>
    </oc>
    <nc r="O188">
      <v>0.28999999999999998</v>
    </nc>
    <odxf>
      <numFmt numFmtId="0" formatCode="General"/>
    </odxf>
    <ndxf>
      <numFmt numFmtId="166" formatCode="#,##0.00000"/>
    </ndxf>
  </rcc>
  <rcc rId="2216" sId="1" odxf="1" dxf="1" numFmtId="4">
    <oc r="P188">
      <f>ROUND(O188/12*8,3)</f>
    </oc>
    <nc r="P188">
      <v>0.193</v>
    </nc>
    <odxf>
      <numFmt numFmtId="0" formatCode="General"/>
    </odxf>
    <ndxf>
      <numFmt numFmtId="166" formatCode="#,##0.00000"/>
    </ndxf>
  </rcc>
  <rcc rId="2217" sId="1" numFmtId="4">
    <oc r="Q188">
      <v>103035</v>
    </oc>
    <nc r="Q188">
      <v>60162</v>
    </nc>
  </rcc>
  <rcc rId="2218" sId="1" numFmtId="4">
    <oc r="R188">
      <v>35032</v>
    </oc>
    <nc r="R188">
      <v>17399</v>
    </nc>
  </rcc>
  <rcc rId="2219" sId="1" numFmtId="4">
    <oc r="S188">
      <v>2060</v>
    </oc>
    <nc r="S188">
      <v>1203</v>
    </nc>
  </rcc>
  <rcc rId="2220" sId="1" odxf="1" dxf="1">
    <oc r="T188">
      <f>SUM(Q188:S188)</f>
    </oc>
    <nc r="T188">
      <f>SUBTOTAL(9,Q188:S188)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221" sId="1" odxf="1" dxf="1">
    <oc r="O189">
      <v>0.30599999999999999</v>
    </oc>
    <nc r="O18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22" sId="1" odxf="1" dxf="1">
    <oc r="P189">
      <f>ROUND(O189/12*8,3)</f>
    </oc>
    <nc r="P18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23" sId="1" odxf="1" dxf="1">
    <oc r="Q189">
      <v>78235</v>
    </oc>
    <nc r="Q18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24" sId="1" odxf="1" dxf="1">
    <oc r="R189">
      <v>26600</v>
    </oc>
    <nc r="R18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25" sId="1" odxf="1" dxf="1">
    <oc r="S189">
      <v>1564</v>
    </oc>
    <nc r="S18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26" sId="1" odxf="1" dxf="1">
    <oc r="T189">
      <f>SUM(Q189:S189)</f>
    </oc>
    <nc r="T189"/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227" sId="1">
    <oc r="P190">
      <f>ROUND(O190/12*8,3)</f>
    </oc>
    <nc r="P190"/>
  </rcc>
  <rcc rId="2228" sId="1">
    <oc r="T190">
      <f>SUM(Q190:S190)</f>
    </oc>
    <nc r="T190"/>
  </rcc>
  <rcc rId="2229" sId="1">
    <oc r="P191">
      <f>ROUND(O191/12*8,3)</f>
    </oc>
    <nc r="P191"/>
  </rcc>
  <rcc rId="2230" sId="1">
    <oc r="T191">
      <f>SUM(Q191:S191)</f>
    </oc>
    <nc r="T191"/>
  </rcc>
  <rcc rId="2231" sId="1" odxf="1" dxf="1" numFmtId="4">
    <nc r="O192">
      <v>0.121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32" sId="1" odxf="1" dxf="1" numFmtId="4">
    <oc r="P192">
      <f>ROUND(O192/12*8,3)</f>
    </oc>
    <nc r="P192">
      <v>8.1000000000000003E-2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33" sId="1" odxf="1" dxf="1" numFmtId="4">
    <nc r="Q192">
      <v>30936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34" sId="1" odxf="1" dxf="1" numFmtId="4">
    <nc r="R192">
      <v>10493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35" sId="1" odxf="1" dxf="1" numFmtId="4">
    <nc r="S192">
      <v>619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36" sId="1" odxf="1" dxf="1">
    <oc r="T192">
      <f>SUM(Q192:S192)</f>
    </oc>
    <nc r="T192">
      <f>SUBTOTAL(9,Q192:S192)</f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37" sId="1" odxf="1" dxf="1">
    <oc r="O193">
      <v>0.19400000000000001</v>
    </oc>
    <nc r="O19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38" sId="1" odxf="1" dxf="1">
    <oc r="P193">
      <f>ROUND(O193/12*8,3)</f>
    </oc>
    <nc r="P19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39" sId="1" odxf="1" dxf="1">
    <oc r="Q193">
      <v>49600</v>
    </oc>
    <nc r="Q19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40" sId="1" odxf="1" dxf="1">
    <oc r="R193">
      <v>16864</v>
    </oc>
    <nc r="R19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41" sId="1" odxf="1" dxf="1">
    <oc r="S193">
      <v>992</v>
    </oc>
    <nc r="S19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42" sId="1" odxf="1" dxf="1">
    <oc r="T193">
      <f>SUM(Q193:S193)</f>
    </oc>
    <nc r="T193">
      <f>SUBTOTAL(9,Q193:S193)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243" sId="1" odxf="1" dxf="1" numFmtId="4">
    <nc r="O194">
      <v>0.23200000000000001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4" sId="1" odxf="1" dxf="1" numFmtId="4">
    <oc r="P194">
      <f>ROUND(O194/12*8,3)</f>
    </oc>
    <nc r="P194">
      <v>0.11600000000000001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5" sId="1" odxf="1" dxf="1" numFmtId="4">
    <nc r="Q194">
      <v>44391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6" sId="1" odxf="1" dxf="1" numFmtId="4">
    <nc r="R194">
      <v>15093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7" sId="1" odxf="1" dxf="1" numFmtId="4">
    <nc r="S194">
      <v>888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8" sId="1" odxf="1" dxf="1">
    <oc r="T194">
      <f>SUM(Q194:S194)</f>
    </oc>
    <nc r="T194">
      <f>SUBTOTAL(9,Q194:S194)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9" sId="1" odxf="1" dxf="1" numFmtId="4">
    <oc r="O195">
      <v>0.23200000000000001</v>
    </oc>
    <nc r="O195">
      <v>0.40300000000000002</v>
    </nc>
    <odxf>
      <numFmt numFmtId="0" formatCode="General"/>
    </odxf>
    <ndxf>
      <numFmt numFmtId="166" formatCode="#,##0.00000"/>
    </ndxf>
  </rcc>
  <rcc rId="2250" sId="1" odxf="1" dxf="1" numFmtId="4">
    <oc r="P195">
      <f>ROUND(O195/12*8,3)</f>
    </oc>
    <nc r="P195">
      <v>0.23499999999999999</v>
    </nc>
    <odxf>
      <numFmt numFmtId="0" formatCode="General"/>
    </odxf>
    <ndxf>
      <numFmt numFmtId="166" formatCode="#,##0.00000"/>
    </ndxf>
  </rcc>
  <rcc rId="2251" sId="1" numFmtId="4">
    <oc r="Q195">
      <v>59316</v>
    </oc>
    <nc r="Q195">
      <v>65266</v>
    </nc>
  </rcc>
  <rcc rId="2252" sId="1" numFmtId="4">
    <oc r="R195">
      <v>20167</v>
    </oc>
    <nc r="R195">
      <v>22136</v>
    </nc>
  </rcc>
  <rcc rId="2253" sId="1" numFmtId="4">
    <oc r="S195">
      <v>1186</v>
    </oc>
    <nc r="S195">
      <v>1305</v>
    </nc>
  </rcc>
  <rcc rId="2254" sId="1" odxf="1" dxf="1">
    <oc r="T195">
      <f>SUM(Q195:S195)</f>
    </oc>
    <nc r="T195">
      <f>SUBTOTAL(9,Q195:S195)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255" sId="1" odxf="1" dxf="1">
    <oc r="O196">
      <v>0.40300000000000002</v>
    </oc>
    <nc r="O19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56" sId="1" odxf="1" dxf="1">
    <oc r="P196">
      <f>ROUND(O196/12*8,3)</f>
    </oc>
    <nc r="P19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57" sId="1" odxf="1" dxf="1">
    <oc r="Q196">
      <v>103035</v>
    </oc>
    <nc r="Q19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58" sId="1" odxf="1" dxf="1">
    <oc r="R196">
      <v>35032</v>
    </oc>
    <nc r="R19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59" sId="1" odxf="1" dxf="1">
    <oc r="S196">
      <v>2060</v>
    </oc>
    <nc r="S19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60" sId="1" odxf="1" dxf="1">
    <oc r="T196">
      <f>SUM(Q196:S196)</f>
    </oc>
    <nc r="T196">
      <f>SUBTOTAL(9,Q196:S196)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261" sId="1">
    <oc r="P197">
      <f>ROUND(O197/12*8,3)</f>
    </oc>
    <nc r="P197"/>
  </rcc>
  <rcc rId="2262" sId="1">
    <oc r="T197">
      <f>SUM(Q197:S197)</f>
    </oc>
    <nc r="T197">
      <f>SUBTOTAL(9,Q197:S197)</f>
    </nc>
  </rcc>
  <rcc rId="2263" sId="1">
    <oc r="P198">
      <f>ROUND(O198/12*8,3)</f>
    </oc>
    <nc r="P198"/>
  </rcc>
  <rcc rId="2264" sId="1">
    <oc r="T198">
      <f>SUM(Q198:S198)</f>
    </oc>
    <nc r="T198">
      <f>SUBTOTAL(9,Q198:S198)</f>
    </nc>
  </rcc>
  <rcc rId="2265" sId="1">
    <oc r="P199">
      <f>ROUND(O199/12*8,3)</f>
    </oc>
    <nc r="P199"/>
  </rcc>
  <rcc rId="2266" sId="1">
    <oc r="T199">
      <f>SUM(Q199:S199)</f>
    </oc>
    <nc r="T199">
      <f>SUBTOTAL(9,Q199:S199)</f>
    </nc>
  </rcc>
  <rcc rId="2267" sId="1">
    <oc r="P200">
      <f>ROUND(O200/12*8,3)</f>
    </oc>
    <nc r="P200"/>
  </rcc>
  <rcc rId="2268" sId="1">
    <oc r="T200">
      <f>SUM(Q200:S200)</f>
    </oc>
    <nc r="T200">
      <f>SUBTOTAL(9,Q200:S200)</f>
    </nc>
  </rcc>
  <rcc rId="2269" sId="1">
    <oc r="P201">
      <f>ROUND(O201/12*8,3)</f>
    </oc>
    <nc r="P201"/>
  </rcc>
  <rcc rId="2270" sId="1">
    <oc r="T201">
      <f>SUM(Q201:S201)</f>
    </oc>
    <nc r="T201">
      <f>SUBTOTAL(9,Q201:S201)</f>
    </nc>
  </rcc>
  <rcc rId="2271" sId="1">
    <oc r="P202">
      <f>ROUND(O202/12*8,3)</f>
    </oc>
    <nc r="P202"/>
  </rcc>
  <rcc rId="2272" sId="1">
    <oc r="T202">
      <f>SUM(Q202:S202)</f>
    </oc>
    <nc r="T202">
      <f>SUBTOTAL(9,Q202:S202)</f>
    </nc>
  </rcc>
  <rcc rId="2273" sId="1" odxf="1" dxf="1" numFmtId="4">
    <nc r="O203">
      <v>4.8000000000000001E-2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74" sId="1" odxf="1" dxf="1" numFmtId="4">
    <oc r="P203">
      <f>ROUND(O203/12*8,3)</f>
    </oc>
    <nc r="P203">
      <v>0.02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75" sId="1" odxf="1" dxf="1" numFmtId="4">
    <nc r="Q203">
      <v>5583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76" sId="1" odxf="1" dxf="1" numFmtId="4">
    <nc r="R203">
      <v>1896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77" sId="1" odxf="1" dxf="1" numFmtId="4">
    <nc r="S203">
      <v>111.66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78" sId="1" odxf="1" dxf="1">
    <oc r="T203">
      <f>SUM(Q203:S203)</f>
    </oc>
    <nc r="T203">
      <f>SUBTOTAL(9,Q203:S203)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79" sId="1" odxf="1" dxf="1">
    <oc r="O204">
      <v>4.8000000000000001E-2</v>
    </oc>
    <nc r="O20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80" sId="1" odxf="1" dxf="1">
    <oc r="P204">
      <f>ROUND(O204/12*8,3)</f>
    </oc>
    <nc r="P20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81" sId="1" odxf="1" dxf="1">
    <oc r="Q204">
      <v>12272</v>
    </oc>
    <nc r="Q20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82" sId="1" odxf="1" dxf="1">
    <oc r="R204">
      <v>4172</v>
    </oc>
    <nc r="R20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83" sId="1" odxf="1" dxf="1">
    <oc r="S204">
      <v>245</v>
    </oc>
    <nc r="S20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84" sId="1" odxf="1" dxf="1">
    <oc r="T204">
      <f>SUM(Q204:S204)</f>
    </oc>
    <nc r="T204">
      <f>SUBTOTAL(9,Q204:S204)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285" sId="1" odxf="1" dxf="1" numFmtId="4">
    <nc r="O205">
      <v>0.8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86" sId="1" odxf="1" dxf="1" numFmtId="4">
    <oc r="P205">
      <f>ROUND(O205/12*8,3)</f>
    </oc>
    <nc r="P205">
      <v>0.52900000000000003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87" sId="1" odxf="1" dxf="1" numFmtId="4">
    <nc r="Q205">
      <v>200799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88" sId="1" odxf="1" dxf="1" numFmtId="4">
    <nc r="R205">
      <v>68174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89" sId="1" odxf="1" dxf="1" numFmtId="4">
    <nc r="S205">
      <v>4015.98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90" sId="1" odxf="1" dxf="1">
    <oc r="T205">
      <f>SUM(Q205:S205)</f>
    </oc>
    <nc r="T205">
      <f>SUBTOTAL(9,Q205:S205)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91" sId="1" odxf="1" dxf="1">
    <oc r="O206">
      <v>0.8</v>
    </oc>
    <nc r="O20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92" sId="1" odxf="1" dxf="1">
    <oc r="P206">
      <f>ROUND(O206/12*8,3)</f>
    </oc>
    <nc r="P20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293" sId="1" odxf="1" dxf="1">
    <oc r="Q206">
      <v>204536</v>
    </oc>
    <nc r="Q20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94" sId="1" odxf="1" dxf="1">
    <oc r="R206">
      <v>69542</v>
    </oc>
    <nc r="R20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95" sId="1" odxf="1" dxf="1">
    <oc r="S206">
      <v>4090</v>
    </oc>
    <nc r="S20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296" sId="1" odxf="1" dxf="1">
    <oc r="T206">
      <f>SUM(Q206:S206)</f>
    </oc>
    <nc r="T206">
      <f>SUBTOTAL(9,Q206:S206)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297" sId="1">
    <oc r="P207">
      <f>ROUND(O207/12*8,3)</f>
    </oc>
    <nc r="P207"/>
  </rcc>
  <rcc rId="2298" sId="1">
    <oc r="T207">
      <f>SUM(Q207:S207)</f>
    </oc>
    <nc r="T207">
      <f>SUBTOTAL(9,Q207:S207)</f>
    </nc>
  </rcc>
  <rcc rId="2299" sId="1">
    <oc r="P208">
      <f>ROUND(O208/12*8,3)</f>
    </oc>
    <nc r="P208"/>
  </rcc>
  <rcc rId="2300" sId="1">
    <oc r="T208">
      <f>SUM(Q208:S208)</f>
    </oc>
    <nc r="T208">
      <f>SUBTOTAL(9,Q208:S208)</f>
    </nc>
  </rcc>
  <rcc rId="2301" sId="1">
    <oc r="P209">
      <f>ROUND(O209/12*8,3)</f>
    </oc>
    <nc r="P209"/>
  </rcc>
  <rcc rId="2302" sId="1">
    <oc r="T209">
      <f>SUM(Q209:S209)</f>
    </oc>
    <nc r="T209">
      <f>SUBTOTAL(9,Q209:S209)</f>
    </nc>
  </rcc>
  <rcc rId="2303" sId="1">
    <oc r="P210">
      <f>ROUND(O210/12*8,3)</f>
    </oc>
    <nc r="P210"/>
  </rcc>
  <rcc rId="2304" sId="1">
    <oc r="T210">
      <f>SUM(Q210:S210)</f>
    </oc>
    <nc r="T210">
      <f>SUBTOTAL(9,Q210:S210)</f>
    </nc>
  </rcc>
  <rcc rId="2305" sId="1">
    <oc r="P211">
      <f>ROUND(O211/12*8,3)</f>
    </oc>
    <nc r="P211"/>
  </rcc>
  <rcc rId="2306" sId="1">
    <oc r="T211">
      <f>SUM(Q211:S211)</f>
    </oc>
    <nc r="T211">
      <f>SUBTOTAL(9,Q211:S211)</f>
    </nc>
  </rcc>
  <rcc rId="2307" sId="1">
    <oc r="P212">
      <f>ROUND(O212/12*8,3)</f>
    </oc>
    <nc r="P212"/>
  </rcc>
  <rcc rId="2308" sId="1">
    <oc r="T212">
      <f>SUM(Q212:S212)</f>
    </oc>
    <nc r="T212">
      <f>SUBTOTAL(9,Q212:S212)</f>
    </nc>
  </rcc>
  <rcc rId="2309" sId="1">
    <oc r="P213">
      <f>ROUND(O213/12*8,3)</f>
    </oc>
    <nc r="P213"/>
  </rcc>
  <rcc rId="2310" sId="1">
    <oc r="T213">
      <f>SUM(Q213:S213)</f>
    </oc>
    <nc r="T213">
      <f>SUBTOTAL(9,Q213:S213)</f>
    </nc>
  </rcc>
  <rcc rId="2311" sId="1">
    <oc r="P214">
      <f>ROUND(O214/12*8,3)</f>
    </oc>
    <nc r="P214"/>
  </rcc>
  <rcc rId="2312" sId="1">
    <oc r="T214">
      <f>SUM(Q214:S214)</f>
    </oc>
    <nc r="T214">
      <f>SUBTOTAL(9,Q214:S214)</f>
    </nc>
  </rcc>
  <rcc rId="2313" sId="1">
    <oc r="P215">
      <f>ROUND(O215/12*8,3)</f>
    </oc>
    <nc r="P215"/>
  </rcc>
  <rcc rId="2314" sId="1">
    <oc r="T215">
      <f>SUM(Q215:S215)</f>
    </oc>
    <nc r="T215">
      <f>SUBTOTAL(9,Q215:S215)</f>
    </nc>
  </rcc>
  <rcc rId="2315" sId="1" odxf="1" dxf="1" numFmtId="4">
    <nc r="O216">
      <v>0.58099999999999996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16" sId="1" odxf="1" dxf="1" numFmtId="4">
    <oc r="P216">
      <f>ROUND(O216/12*8,3)</f>
    </oc>
    <nc r="P216">
      <v>0.24199999999999999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17" sId="1" odxf="1" dxf="1" numFmtId="4">
    <nc r="Q216">
      <v>81480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18" sId="1" odxf="1" dxf="1" numFmtId="4">
    <nc r="R216">
      <v>27638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19" sId="1" odxf="1" dxf="1" numFmtId="4">
    <nc r="S216">
      <v>1629.6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20" sId="1" odxf="1" dxf="1">
    <oc r="T216">
      <f>SUM(Q216:S216)</f>
    </oc>
    <nc r="T216">
      <f>SUBTOTAL(9,Q216:S216)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21" sId="1" odxf="1" dxf="1">
    <oc r="O217">
      <v>0.58099999999999996</v>
    </oc>
    <nc r="O21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22" sId="1" odxf="1" dxf="1">
    <oc r="P217">
      <f>ROUND(O217/12*8,3)</f>
    </oc>
    <nc r="P21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23" sId="1" odxf="1" dxf="1">
    <oc r="Q217">
      <v>148545</v>
    </oc>
    <nc r="Q21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24" sId="1" odxf="1" dxf="1">
    <oc r="R217">
      <v>50505</v>
    </oc>
    <nc r="R21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25" sId="1" odxf="1" dxf="1">
    <oc r="S217">
      <v>2970</v>
    </oc>
    <nc r="S21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26" sId="1" odxf="1" dxf="1">
    <oc r="T217">
      <f>SUM(Q217:S217)</f>
    </oc>
    <nc r="T217">
      <f>SUBTOTAL(9,Q217:S217)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327" sId="1">
    <oc r="P218">
      <f>ROUND(O218/12*8,3)</f>
    </oc>
    <nc r="P218"/>
  </rcc>
  <rcc rId="2328" sId="1">
    <oc r="T218">
      <f>SUM(Q218:S218)</f>
    </oc>
    <nc r="T218">
      <f>SUBTOTAL(9,Q218:S218)</f>
    </nc>
  </rcc>
  <rcc rId="2329" sId="1" odxf="1" dxf="1">
    <nc r="O219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0" sId="1" odxf="1" dxf="1">
    <oc r="P219">
      <f>ROUND(O219/12*8,3)</f>
    </oc>
    <nc r="P219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1" sId="1" odxf="1" dxf="1" numFmtId="4">
    <nc r="Q21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 odxf="1" dxf="1" numFmtId="4">
    <nc r="R21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3" sId="1" odxf="1" dxf="1" numFmtId="4">
    <nc r="S21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4" sId="1" odxf="1" dxf="1">
    <oc r="T219">
      <f>SUM(Q219:S219)</f>
    </oc>
    <nc r="T219">
      <f>SUBTOTAL(9,Q219:S219)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5" sId="1" odxf="1" dxf="1" numFmtId="4">
    <oc r="O220">
      <v>0.28999999999999998</v>
    </oc>
    <nc r="O220">
      <v>0.80600000000000005</v>
    </nc>
    <odxf>
      <numFmt numFmtId="0" formatCode="General"/>
    </odxf>
    <ndxf>
      <numFmt numFmtId="166" formatCode="#,##0.00000"/>
    </ndxf>
  </rcc>
  <rcc rId="2336" sId="1" odxf="1" dxf="1" numFmtId="4">
    <oc r="P220">
      <f>ROUND(O220/12*8,3)</f>
    </oc>
    <nc r="P220">
      <v>0.13400000000000001</v>
    </nc>
    <odxf>
      <numFmt numFmtId="0" formatCode="General"/>
    </odxf>
    <ndxf>
      <numFmt numFmtId="166" formatCode="#,##0.00000"/>
    </ndxf>
  </rcc>
  <rcc rId="2337" sId="1" numFmtId="4">
    <oc r="Q220">
      <v>74144</v>
    </oc>
    <nc r="Q220">
      <v>50380</v>
    </nc>
  </rcc>
  <rcc rId="2338" sId="1" numFmtId="4">
    <oc r="R220">
      <v>25209</v>
    </oc>
    <nc r="R220">
      <v>17030</v>
    </nc>
  </rcc>
  <rcc rId="2339" sId="1" numFmtId="4">
    <oc r="S220">
      <v>1482</v>
    </oc>
    <nc r="S220">
      <v>1008</v>
    </nc>
  </rcc>
  <rcc rId="2340" sId="1" odxf="1" dxf="1">
    <oc r="T220">
      <f>SUM(Q220:S220)</f>
    </oc>
    <nc r="T220">
      <f>SUBTOTAL(9,Q220:S220)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341" sId="1" odxf="1" dxf="1">
    <oc r="O221">
      <v>0.80600000000000005</v>
    </oc>
    <nc r="O22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2" sId="1" odxf="1" dxf="1">
    <oc r="P221">
      <f>ROUND(O221/12*8,3)</f>
    </oc>
    <nc r="P22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3" sId="1" odxf="1" dxf="1">
    <oc r="Q221">
      <v>206070</v>
    </oc>
    <nc r="Q22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44" sId="1" odxf="1" dxf="1">
    <oc r="R221">
      <v>70064</v>
    </oc>
    <nc r="R22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45" sId="1" odxf="1" dxf="1">
    <oc r="S221">
      <v>4121</v>
    </oc>
    <nc r="S22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46" sId="1" odxf="1" dxf="1">
    <oc r="T221">
      <f>SUM(Q221:S221)</f>
    </oc>
    <nc r="T221">
      <f>SUBTOTAL(9,Q221:S221)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347" sId="1">
    <oc r="P222">
      <f>ROUND(O222/12*8,3)</f>
    </oc>
    <nc r="P222"/>
  </rcc>
  <rcc rId="2348" sId="1">
    <oc r="T222">
      <f>SUM(Q222:S222)</f>
    </oc>
    <nc r="T222">
      <f>SUBTOTAL(9,Q222:S222)</f>
    </nc>
  </rcc>
  <rcc rId="2349" sId="1">
    <oc r="P223">
      <f>ROUND(O223/12*8,3)</f>
    </oc>
    <nc r="P223"/>
  </rcc>
  <rcc rId="2350" sId="1">
    <oc r="T223">
      <f>SUM(Q223:S223)</f>
    </oc>
    <nc r="T223">
      <f>SUBTOTAL(9,Q223:S223)</f>
    </nc>
  </rcc>
  <rcc rId="2351" sId="1" odxf="1" dxf="1" numFmtId="4">
    <nc r="O224">
      <v>0.66100000000000003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2" sId="1" odxf="1" dxf="1" numFmtId="4">
    <oc r="P224">
      <f>ROUND(O224/12*8,3)</f>
    </oc>
    <nc r="P224">
      <v>0.41299999999999998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3" sId="1" odxf="1" dxf="1" numFmtId="4">
    <nc r="Q224">
      <v>160805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4" sId="1" odxf="1" dxf="1" numFmtId="4">
    <nc r="R224">
      <v>54589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5" sId="1" odxf="1" dxf="1" numFmtId="4">
    <nc r="S224">
      <v>3216.1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6" sId="1" odxf="1" dxf="1">
    <oc r="T224">
      <f>SUM(Q224:S224)</f>
    </oc>
    <nc r="T224">
      <f>SUBTOTAL(9,Q224:S224)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7" sId="1" odxf="1" dxf="1" numFmtId="4">
    <oc r="O225">
      <v>0.66100000000000003</v>
    </oc>
    <nc r="O225">
      <v>8.1000000000000003E-2</v>
    </nc>
    <odxf>
      <numFmt numFmtId="0" formatCode="General"/>
    </odxf>
    <ndxf>
      <numFmt numFmtId="166" formatCode="#,##0.00000"/>
    </ndxf>
  </rcc>
  <rcc rId="2358" sId="1" odxf="1" dxf="1" numFmtId="4">
    <oc r="P225">
      <f>ROUND(O225/12*8,3)</f>
    </oc>
    <nc r="P225">
      <v>5.3999999999999999E-2</v>
    </nc>
    <odxf>
      <numFmt numFmtId="0" formatCode="General"/>
    </odxf>
    <ndxf>
      <numFmt numFmtId="166" formatCode="#,##0.00000"/>
    </ndxf>
  </rcc>
  <rcc rId="2359" sId="1" numFmtId="4">
    <oc r="Q225">
      <v>168998</v>
    </oc>
    <nc r="Q225">
      <v>17594</v>
    </nc>
  </rcc>
  <rcc rId="2360" sId="1" numFmtId="4">
    <oc r="R225">
      <v>57459</v>
    </oc>
    <nc r="R225">
      <v>5974</v>
    </nc>
  </rcc>
  <rcc rId="2361" sId="1" numFmtId="4">
    <oc r="S225">
      <v>3379</v>
    </oc>
    <nc r="S225">
      <v>351.88</v>
    </nc>
  </rcc>
  <rcc rId="2362" sId="1" odxf="1" dxf="1">
    <oc r="T225">
      <f>SUM(Q225:S225)</f>
    </oc>
    <nc r="T225">
      <f>SUBTOTAL(9,Q225:S225)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363" sId="1" odxf="1" dxf="1" numFmtId="4">
    <oc r="O226">
      <v>8.1000000000000003E-2</v>
    </oc>
    <nc r="O226">
      <v>0.40300000000000002</v>
    </nc>
    <odxf>
      <numFmt numFmtId="0" formatCode="General"/>
    </odxf>
    <ndxf>
      <numFmt numFmtId="166" formatCode="#,##0.00000"/>
    </ndxf>
  </rcc>
  <rcc rId="2364" sId="1" odxf="1" dxf="1" numFmtId="4">
    <oc r="P226">
      <f>ROUND(O226/12*8,3)</f>
    </oc>
    <nc r="P226">
      <v>0.20100000000000001</v>
    </nc>
    <odxf>
      <numFmt numFmtId="0" formatCode="General"/>
    </odxf>
    <ndxf>
      <numFmt numFmtId="166" formatCode="#,##0.00000"/>
    </ndxf>
  </rcc>
  <rcc rId="2365" sId="1" numFmtId="4">
    <oc r="Q226">
      <v>20709</v>
    </oc>
    <nc r="Q226">
      <v>63117</v>
    </nc>
  </rcc>
  <rcc rId="2366" sId="1" numFmtId="4">
    <oc r="R226">
      <v>7041</v>
    </oc>
    <nc r="R226">
      <v>21422</v>
    </nc>
  </rcc>
  <rcc rId="2367" sId="1" numFmtId="4">
    <oc r="S226">
      <v>414</v>
    </oc>
    <nc r="S226">
      <v>1261.3399999999999</v>
    </nc>
  </rcc>
  <rcc rId="2368" sId="1" odxf="1" dxf="1">
    <oc r="T226">
      <f>SUM(Q226:S226)</f>
    </oc>
    <nc r="T226">
      <f>SUBTOTAL(9,Q226:S226)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369" sId="1" odxf="1" dxf="1" numFmtId="4">
    <oc r="O227">
      <v>0.40300000000000002</v>
    </oc>
    <nc r="O227">
      <v>0.502</v>
    </nc>
    <odxf>
      <numFmt numFmtId="0" formatCode="General"/>
    </odxf>
    <ndxf>
      <numFmt numFmtId="166" formatCode="#,##0.00000"/>
    </ndxf>
  </rcc>
  <rcc rId="2370" sId="1" odxf="1" dxf="1" numFmtId="4">
    <oc r="P227">
      <f>ROUND(O227/12*8,3)</f>
    </oc>
    <nc r="P227">
      <v>8.4000000000000005E-2</v>
    </nc>
    <odxf>
      <numFmt numFmtId="0" formatCode="General"/>
    </odxf>
    <ndxf>
      <numFmt numFmtId="166" formatCode="#,##0.00000"/>
    </ndxf>
  </rcc>
  <rcc rId="2371" sId="1" numFmtId="4">
    <oc r="Q227">
      <v>103035</v>
    </oc>
    <nc r="Q227">
      <v>21994</v>
    </nc>
  </rcc>
  <rcc rId="2372" sId="1" numFmtId="4">
    <oc r="R227">
      <v>35032</v>
    </oc>
    <nc r="R227">
      <v>7478</v>
    </nc>
  </rcc>
  <rcc rId="2373" sId="1" numFmtId="4">
    <oc r="S227">
      <v>2060</v>
    </oc>
    <nc r="S227">
      <v>439.88</v>
    </nc>
  </rcc>
  <rcc rId="2374" sId="1" odxf="1" dxf="1">
    <oc r="T227">
      <f>SUM(Q227:S227)</f>
    </oc>
    <nc r="T227">
      <f>SUBTOTAL(9,Q227:S227)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375" sId="1" odxf="1" dxf="1">
    <oc r="O228">
      <v>0.502</v>
    </oc>
    <nc r="O22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76" sId="1" odxf="1" dxf="1">
    <oc r="P228">
      <f>ROUND(O228/12*8,3)</f>
    </oc>
    <nc r="P22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77" sId="1" odxf="1" dxf="1">
    <oc r="Q228">
      <v>128347</v>
    </oc>
    <nc r="Q22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78" sId="1" odxf="1" dxf="1">
    <oc r="R228">
      <v>43638</v>
    </oc>
    <nc r="R22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79" sId="1" odxf="1" dxf="1">
    <oc r="S228">
      <v>2566</v>
    </oc>
    <nc r="S22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80" sId="1" odxf="1" dxf="1">
    <oc r="T228">
      <f>SUM(Q228:S228)</f>
    </oc>
    <nc r="T228">
      <f>SUBTOTAL(9,Q228:S228)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381" sId="1" odxf="1" dxf="1" numFmtId="4">
    <nc r="O229">
      <v>0.27400000000000002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82" sId="1" odxf="1" dxf="1" numFmtId="4">
    <oc r="P229">
      <f>ROUND(O229/12*8,3)</f>
    </oc>
    <nc r="P229">
      <v>0.114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83" sId="1" odxf="1" dxf="1" numFmtId="4">
    <nc r="Q229">
      <v>38349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84" sId="1" odxf="1" dxf="1" numFmtId="4">
    <nc r="R229">
      <v>13008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85" sId="1" odxf="1" dxf="1" numFmtId="4">
    <nc r="S229">
      <v>766.98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86" sId="1" odxf="1" dxf="1">
    <oc r="T229">
      <f>SUM(Q229:S229)</f>
    </oc>
    <nc r="T229">
      <f>SUBTOTAL(9,Q229:S229)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87" sId="1" odxf="1" dxf="1">
    <oc r="O230">
      <v>0.27400000000000002</v>
    </oc>
    <nc r="O23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8" sId="1" odxf="1" dxf="1">
    <oc r="P230">
      <f>ROUND(O230/12*8,3)</f>
    </oc>
    <nc r="P23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9" sId="1" odxf="1" dxf="1">
    <oc r="Q230">
      <v>70054</v>
    </oc>
    <nc r="Q23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90" sId="1" odxf="1" dxf="1">
    <oc r="R230">
      <v>23818</v>
    </oc>
    <nc r="R23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91" sId="1" odxf="1" dxf="1">
    <oc r="S230">
      <v>1401</v>
    </oc>
    <nc r="S23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392" sId="1" odxf="1" dxf="1">
    <oc r="T230">
      <v>95273</v>
    </oc>
    <nc r="T230">
      <f>SUBTOTAL(9,Q230:S230)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393" sId="1">
    <oc r="P231">
      <f>ROUND(O231/12*8,3)</f>
    </oc>
    <nc r="P231"/>
  </rcc>
  <rcc rId="2394" sId="1">
    <oc r="T231">
      <f>SUM(Q231:S231)</f>
    </oc>
    <nc r="T231">
      <f>SUBTOTAL(9,Q231:S231)</f>
    </nc>
  </rcc>
  <rcc rId="2395" sId="1">
    <oc r="P232">
      <f>ROUND(O232/12*8,3)</f>
    </oc>
    <nc r="P232"/>
  </rcc>
  <rcc rId="2396" sId="1">
    <oc r="T232">
      <f>SUM(Q232:S232)</f>
    </oc>
    <nc r="T232">
      <f>SUBTOTAL(9,Q232:S232)</f>
    </nc>
  </rcc>
  <rcc rId="2397" sId="1">
    <oc r="P233">
      <f>ROUND(O233/12*8,3)</f>
    </oc>
    <nc r="P233"/>
  </rcc>
  <rcc rId="2398" sId="1">
    <oc r="T233">
      <f>SUM(Q233:S233)</f>
    </oc>
    <nc r="T233">
      <f>SUBTOTAL(9,Q233:S233)</f>
    </nc>
  </rcc>
  <rcc rId="2399" sId="1">
    <oc r="P234">
      <f>ROUND(O234/12*8,3)</f>
    </oc>
    <nc r="P234"/>
  </rcc>
  <rcc rId="2400" sId="1">
    <oc r="T234">
      <f>SUM(Q234:S234)</f>
    </oc>
    <nc r="T234">
      <f>SUBTOTAL(9,Q234:S234)</f>
    </nc>
  </rcc>
  <rcc rId="2401" sId="1">
    <oc r="P235">
      <f>ROUND(O235/12*8,3)</f>
    </oc>
    <nc r="P235"/>
  </rcc>
  <rcc rId="2402" sId="1">
    <oc r="T235">
      <f>SUM(Q235:S235)</f>
    </oc>
    <nc r="T235">
      <f>SUBTOTAL(9,Q235:S235)</f>
    </nc>
  </rcc>
  <rcc rId="2403" sId="1">
    <oc r="P236">
      <f>ROUND(O236/12*8,3)</f>
    </oc>
    <nc r="P236"/>
  </rcc>
  <rcc rId="2404" sId="1">
    <oc r="T236">
      <f>SUM(Q236:S236)</f>
    </oc>
    <nc r="T236">
      <f>SUBTOTAL(9,Q236:S236)</f>
    </nc>
  </rcc>
  <rcc rId="2405" sId="1">
    <oc r="P237">
      <f>ROUND(O237/12*8,3)</f>
    </oc>
    <nc r="P237"/>
  </rcc>
  <rcc rId="2406" sId="1">
    <oc r="T237">
      <f>SUM(Q237:S237)</f>
    </oc>
    <nc r="T237">
      <f>SUBTOTAL(9,Q237:S237)</f>
    </nc>
  </rcc>
  <rcc rId="2407" sId="1">
    <oc r="P238">
      <f>ROUND(O238/12*8,3)</f>
    </oc>
    <nc r="P238"/>
  </rcc>
  <rcc rId="2408" sId="1">
    <oc r="T238">
      <f>SUM(Q238:S238)</f>
    </oc>
    <nc r="T238">
      <f>SUBTOTAL(9,Q238:S238)</f>
    </nc>
  </rcc>
  <rcc rId="2409" sId="1" odxf="1" dxf="1" numFmtId="4">
    <nc r="O239">
      <v>7.3999999999999996E-2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10" sId="1" odxf="1" dxf="1" numFmtId="4">
    <oc r="P239">
      <f>ROUND(O239/12*8,3)</f>
    </oc>
    <nc r="P239">
      <v>3.6999999999999998E-2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11" sId="1" odxf="1" dxf="1" numFmtId="4">
    <nc r="Q239">
      <v>13981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12" sId="1" odxf="1" dxf="1" numFmtId="4">
    <nc r="R239">
      <v>4742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13" sId="1" odxf="1" dxf="1" numFmtId="4">
    <nc r="S239">
      <v>280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14" sId="1" odxf="1" dxf="1">
    <oc r="T239">
      <f>SUM(Q239:S239)</f>
    </oc>
    <nc r="T239">
      <f>SUBTOTAL(9,Q239:S239)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15" sId="1" odxf="1" dxf="1">
    <oc r="O240">
      <v>7.3999999999999996E-2</v>
    </oc>
    <nc r="O24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16" sId="1" odxf="1" dxf="1">
    <oc r="P240">
      <f>ROUND(O240/12*8,3)</f>
    </oc>
    <nc r="P24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17" sId="1" odxf="1" dxf="1">
    <oc r="Q240">
      <v>18920</v>
    </oc>
    <nc r="Q24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18" sId="1" odxf="1" dxf="1">
    <oc r="R240">
      <v>6433</v>
    </oc>
    <nc r="R24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19" sId="1" odxf="1" dxf="1">
    <oc r="S240">
      <v>378</v>
    </oc>
    <nc r="S24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20" sId="1" odxf="1" dxf="1">
    <oc r="T240">
      <f>SUM(Q240:S240)</f>
    </oc>
    <nc r="T240">
      <f>SUBTOTAL(9,Q240:S240)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421" sId="1">
    <oc r="P241">
      <f>ROUND(O241/12*8,3)</f>
    </oc>
    <nc r="P241"/>
  </rcc>
  <rcc rId="2422" sId="1">
    <oc r="T241">
      <f>SUM(Q241:S241)</f>
    </oc>
    <nc r="T241">
      <f>SUBTOTAL(9,Q241:S241)</f>
    </nc>
  </rcc>
  <rcc rId="2423" sId="1">
    <oc r="P242">
      <f>ROUND(O242/12*8,3)</f>
    </oc>
    <nc r="P242"/>
  </rcc>
  <rcc rId="2424" sId="1">
    <oc r="T242">
      <f>SUM(Q242:S242)</f>
    </oc>
    <nc r="T242">
      <f>SUBTOTAL(9,Q242:S242)</f>
    </nc>
  </rcc>
  <rcc rId="2425" sId="1" odxf="1" dxf="1" numFmtId="4">
    <nc r="O243">
      <v>0.21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odxf="1" dxf="1" numFmtId="4">
    <oc r="P243">
      <f>ROUND(O243/12*8,3)</f>
    </oc>
    <nc r="P243">
      <v>0.105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odxf="1" dxf="1" numFmtId="4">
    <nc r="Q243">
      <v>28518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8" sId="1" odxf="1" dxf="1" numFmtId="4">
    <nc r="R243">
      <v>9679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odxf="1" dxf="1" numFmtId="4">
    <nc r="S243">
      <v>570.36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odxf="1" dxf="1">
    <oc r="T243">
      <f>SUM(Q243:S243)</f>
    </oc>
    <nc r="T243">
      <f>SUBTOTAL(9,Q243:S243)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odxf="1" dxf="1">
    <oc r="O244">
      <v>0.21</v>
    </oc>
    <nc r="O244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32" sId="1" odxf="1" dxf="1">
    <oc r="P244">
      <f>ROUND(O244/12*8,3)</f>
    </oc>
    <nc r="P244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33" sId="1" odxf="1" dxf="1">
    <oc r="Q244">
      <v>53691</v>
    </oc>
    <nc r="Q24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34" sId="1" odxf="1" dxf="1">
    <oc r="R244">
      <v>18255</v>
    </oc>
    <nc r="R24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35" sId="1" odxf="1" dxf="1">
    <oc r="S244">
      <v>1073</v>
    </oc>
    <nc r="S24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36" sId="1" odxf="1" dxf="1">
    <oc r="T244">
      <f>SUM(Q244:S244)</f>
    </oc>
    <nc r="T244">
      <f>SUBTOTAL(9,Q244:S244)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437" sId="1">
    <oc r="P245">
      <f>ROUND(O245/12*8,3)</f>
    </oc>
    <nc r="P245"/>
  </rcc>
  <rcc rId="2438" sId="1">
    <oc r="T245">
      <f>SUM(Q245:S245)</f>
    </oc>
    <nc r="T245">
      <f>SUBTOTAL(9,Q245:S245)</f>
    </nc>
  </rcc>
  <rcc rId="2439" sId="1" odxf="1" dxf="1">
    <nc r="O246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40" sId="1" odxf="1" dxf="1">
    <oc r="P246">
      <f>ROUND(O246/12*8,3)</f>
    </oc>
    <nc r="P246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41" sId="1" odxf="1" dxf="1" numFmtId="4">
    <nc r="Q246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42" sId="1" odxf="1" dxf="1" numFmtId="4">
    <nc r="R246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43" sId="1" odxf="1" dxf="1" numFmtId="4">
    <nc r="S246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44" sId="1" odxf="1" dxf="1">
    <oc r="T246">
      <f>SUM(Q246:S246)</f>
    </oc>
    <nc r="T246">
      <f>SUBTOTAL(9,Q246:S246)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45" sId="1" odxf="1" dxf="1">
    <oc r="O247">
      <v>0.28999999999999998</v>
    </oc>
    <nc r="O247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46" sId="1" odxf="1" dxf="1">
    <oc r="P247">
      <f>ROUND(O247/12*8,3)</f>
    </oc>
    <nc r="P24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47" sId="1" odxf="1" dxf="1">
    <oc r="Q247">
      <v>74144</v>
    </oc>
    <nc r="Q2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48" sId="1" odxf="1" dxf="1">
    <oc r="R247">
      <v>25209</v>
    </oc>
    <nc r="R2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49" sId="1" odxf="1" dxf="1">
    <oc r="S247">
      <v>1482</v>
    </oc>
    <nc r="S2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50" sId="1" odxf="1" dxf="1">
    <oc r="T247">
      <f>SUM(Q247:S247)</f>
    </oc>
    <nc r="T247">
      <f>SUBTOTAL(9,Q247:S247)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451" sId="1" odxf="1" dxf="1" numFmtId="4">
    <nc r="O248">
      <v>0.59699999999999998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2" sId="1" odxf="1" dxf="1" numFmtId="4">
    <oc r="P248">
      <f>ROUND(O248/12*8,3)</f>
    </oc>
    <nc r="P248">
      <v>0.19900000000000001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3" sId="1" odxf="1" dxf="1" numFmtId="4">
    <nc r="Q248">
      <v>67342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4" sId="1" odxf="1" dxf="1" numFmtId="4">
    <nc r="R248">
      <v>22828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5" sId="1" odxf="1" dxf="1" numFmtId="4">
    <nc r="S248">
      <v>1347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6" sId="1" odxf="1" dxf="1">
    <oc r="T248">
      <f>SUM(Q248:S248)</f>
    </oc>
    <nc r="T248">
      <f>SUBTOTAL(9,Q248:S248)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O249">
      <v>0.59699999999999998</v>
    </oc>
    <nc r="O24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58" sId="1" odxf="1" dxf="1">
    <oc r="P249">
      <f>ROUND(O249/12*8,3)</f>
    </oc>
    <nc r="P24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59" sId="1" odxf="1" dxf="1">
    <oc r="Q249">
      <v>152635</v>
    </oc>
    <nc r="Q2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60" sId="1" odxf="1" dxf="1">
    <oc r="R249">
      <v>51896</v>
    </oc>
    <nc r="R2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61" sId="1" odxf="1" dxf="1">
    <oc r="S249">
      <v>3052</v>
    </oc>
    <nc r="S2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62" sId="1" odxf="1" dxf="1">
    <oc r="T249">
      <f>SUM(Q249:S249)</f>
    </oc>
    <nc r="T249">
      <f>SUBTOTAL(9,Q249:S249)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463" sId="1" odxf="1" dxf="1" numFmtId="4">
    <nc r="O250">
      <v>0.69299999999999995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4" sId="1" odxf="1" dxf="1" numFmtId="4">
    <oc r="P250">
      <f>ROUND(O250/12*8,3)</f>
    </oc>
    <nc r="P250">
      <v>0.28899999999999998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5" sId="1" odxf="1" dxf="1" numFmtId="4">
    <nc r="Q250">
      <v>93278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 numFmtId="4">
    <nc r="R250">
      <v>31882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7" sId="1" odxf="1" dxf="1" numFmtId="4">
    <nc r="S250">
      <v>1865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8" sId="1" odxf="1" dxf="1">
    <oc r="T250">
      <f>SUM(Q250:S250)</f>
    </oc>
    <nc r="T250">
      <f>SUBTOTAL(9,Q250:S250)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9" sId="1" odxf="1" dxf="1">
    <oc r="O251">
      <v>0.69299999999999995</v>
    </oc>
    <nc r="O25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70" sId="1" odxf="1" dxf="1">
    <oc r="P251">
      <f>ROUND(O251/12*8,3)</f>
    </oc>
    <nc r="P25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71" sId="1" odxf="1" dxf="1">
    <oc r="Q251">
      <v>177180</v>
    </oc>
    <nc r="Q25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72" sId="1" odxf="1" dxf="1">
    <oc r="R251">
      <v>60241</v>
    </oc>
    <nc r="R25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73" sId="1" odxf="1" dxf="1">
    <oc r="S251">
      <v>3543</v>
    </oc>
    <nc r="S25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74" sId="1" odxf="1" dxf="1">
    <oc r="T251">
      <f>SUM(Q251:S251)</f>
    </oc>
    <nc r="T251">
      <f>SUBTOTAL(9,Q251:S251)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475" sId="1">
    <oc r="P252">
      <f>ROUND(O252/12*8,3)</f>
    </oc>
    <nc r="P252"/>
  </rcc>
  <rcc rId="2476" sId="1">
    <oc r="T252">
      <f>SUM(Q252:S252)</f>
    </oc>
    <nc r="T252">
      <f>SUBTOTAL(9,Q252:S252)</f>
    </nc>
  </rcc>
  <rcc rId="2477" sId="1">
    <oc r="P253">
      <f>ROUND(O253/12*8,3)</f>
    </oc>
    <nc r="P253"/>
  </rcc>
  <rcc rId="2478" sId="1">
    <oc r="T253">
      <f>SUM(Q253:S253)</f>
    </oc>
    <nc r="T253">
      <f>SUBTOTAL(9,Q253:S253)</f>
    </nc>
  </rcc>
  <rcc rId="2479" sId="1">
    <oc r="P254">
      <f>ROUND(O254/12*8,3)</f>
    </oc>
    <nc r="P254"/>
  </rcc>
  <rcc rId="2480" sId="1">
    <oc r="T254">
      <f>SUM(Q254:S254)</f>
    </oc>
    <nc r="T254">
      <f>SUBTOTAL(9,Q254:S254)</f>
    </nc>
  </rcc>
  <rcc rId="2481" sId="1" odxf="1" dxf="1" numFmtId="4">
    <nc r="O255">
      <v>0.23499999999999999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82" sId="1" odxf="1" dxf="1" numFmtId="4">
    <oc r="P255">
      <f>ROUND(O255/12*8,3)</f>
    </oc>
    <nc r="P255">
      <v>0.157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83" sId="1" odxf="1" dxf="1" numFmtId="4">
    <nc r="Q255">
      <v>56380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84" sId="1" odxf="1" dxf="1" numFmtId="4">
    <nc r="R255">
      <v>19137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85" sId="1" odxf="1" dxf="1" numFmtId="4">
    <nc r="S255">
      <v>1127.5999999999999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86" sId="1" odxf="1" dxf="1">
    <oc r="T255">
      <f>SUM(Q255:S255)</f>
    </oc>
    <nc r="T255">
      <f>SUBTOTAL(9,Q255:S255)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87" sId="1" odxf="1" dxf="1" numFmtId="4">
    <oc r="O256">
      <v>0.23499999999999999</v>
    </oc>
    <nc r="O256">
      <v>0.17699999999999999</v>
    </nc>
    <odxf>
      <numFmt numFmtId="0" formatCode="General"/>
    </odxf>
    <ndxf>
      <numFmt numFmtId="166" formatCode="#,##0.00000"/>
    </ndxf>
  </rcc>
  <rcc rId="2488" sId="1" odxf="1" dxf="1" numFmtId="4">
    <oc r="P256">
      <f>ROUND(O256/12*8,3)</f>
    </oc>
    <nc r="P256">
      <v>8.8999999999999996E-2</v>
    </nc>
    <odxf>
      <numFmt numFmtId="0" formatCode="General"/>
    </odxf>
    <ndxf>
      <numFmt numFmtId="166" formatCode="#,##0.00000"/>
    </ndxf>
  </rcc>
  <rcc rId="2489" sId="1" numFmtId="4">
    <oc r="Q256">
      <v>60083</v>
    </oc>
    <nc r="Q256">
      <v>37878</v>
    </nc>
  </rcc>
  <rcc rId="2490" sId="1" numFmtId="4">
    <oc r="R256">
      <v>20428</v>
    </oc>
    <nc r="R256">
      <v>12854</v>
    </nc>
  </rcc>
  <rcc rId="2491" sId="1" numFmtId="4">
    <oc r="S256">
      <v>1201</v>
    </oc>
    <nc r="S256">
      <v>758</v>
    </nc>
  </rcc>
  <rcc rId="2492" sId="1" odxf="1" dxf="1">
    <oc r="T256">
      <f>SUM(Q256:S256)</f>
    </oc>
    <nc r="T256">
      <f>SUBTOTAL(9,Q256:S256)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493" sId="1" odxf="1" dxf="1">
    <oc r="O257">
      <v>0.17699999999999999</v>
    </oc>
    <nc r="O25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94" sId="1" odxf="1" dxf="1">
    <oc r="P257">
      <f>ROUND(O257/12*8,3)</f>
    </oc>
    <nc r="P25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95" sId="1" odxf="1" dxf="1">
    <oc r="Q257">
      <v>45254</v>
    </oc>
    <nc r="Q25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96" sId="1" odxf="1" dxf="1">
    <oc r="R257">
      <v>15386</v>
    </oc>
    <nc r="R25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97" sId="1" odxf="1" dxf="1">
    <oc r="S257">
      <v>905</v>
    </oc>
    <nc r="S25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498" sId="1" odxf="1" dxf="1">
    <oc r="T257">
      <f>SUM(Q257:S257)</f>
    </oc>
    <nc r="T257">
      <f>SUBTOTAL(9,Q257:S257)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499" sId="1">
    <oc r="P258">
      <f>ROUND(O258/12*8,3)</f>
    </oc>
    <nc r="P258"/>
  </rcc>
  <rcc rId="2500" sId="1">
    <oc r="T258">
      <f>SUM(Q258:S258)</f>
    </oc>
    <nc r="T258">
      <f>SUBTOTAL(9,Q258:S258)</f>
    </nc>
  </rcc>
  <rcc rId="2501" sId="1">
    <oc r="P259">
      <f>ROUND(O259/12*8,3)</f>
    </oc>
    <nc r="P259"/>
  </rcc>
  <rcc rId="2502" sId="1">
    <oc r="T259">
      <f>SUM(Q259:S259)</f>
    </oc>
    <nc r="T259">
      <f>SUBTOTAL(9,Q259:S259)</f>
    </nc>
  </rcc>
  <rcc rId="2503" sId="1" odxf="1" dxf="1" numFmtId="4">
    <nc r="O260">
      <v>0.21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04" sId="1" odxf="1" dxf="1" numFmtId="4">
    <oc r="P260">
      <f>ROUND(O260/12*8,3)</f>
    </oc>
    <nc r="P260">
      <v>8.7499999999999994E-2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05" sId="1" odxf="1" dxf="1" numFmtId="4">
    <nc r="Q260">
      <v>29365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06" sId="1" odxf="1" dxf="1" numFmtId="4">
    <nc r="R260">
      <v>9962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07" sId="1" odxf="1" dxf="1" numFmtId="4">
    <nc r="S260">
      <v>588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08" sId="1" odxf="1" dxf="1" numFmtId="4">
    <oc r="T260">
      <f>SUM(Q260:S260)</f>
    </oc>
    <nc r="T260">
      <v>39915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09" sId="1" odxf="1" dxf="1">
    <oc r="O261">
      <v>0.21</v>
    </oc>
    <nc r="O26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10" sId="1" odxf="1" dxf="1">
    <oc r="P261">
      <f>ROUND(O261/12*8,3)</f>
    </oc>
    <nc r="P26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11" sId="1" odxf="1" dxf="1">
    <oc r="Q261">
      <v>53691</v>
    </oc>
    <nc r="Q26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12" sId="1" odxf="1" dxf="1">
    <oc r="R261">
      <v>18255</v>
    </oc>
    <nc r="R26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13" sId="1" odxf="1" dxf="1">
    <oc r="S261">
      <v>1073</v>
    </oc>
    <nc r="S26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14" sId="1" odxf="1" dxf="1">
    <oc r="T261">
      <f>SUM(Q261:S261)</f>
    </oc>
    <nc r="T261">
      <f>SUBTOTAL(9,Q261:S261)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515" sId="1" odxf="1" dxf="1" numFmtId="4">
    <nc r="O262">
      <v>0.38700000000000001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16" sId="1" odxf="1" dxf="1" numFmtId="4">
    <oc r="P262">
      <f>ROUND(O262/12*8,3)</f>
    </oc>
    <nc r="P262">
      <v>0.153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17" sId="1" odxf="1" dxf="1" numFmtId="4">
    <nc r="Q262">
      <v>53619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18" sId="1" odxf="1" dxf="1" numFmtId="4">
    <nc r="R262">
      <v>18184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19" sId="1" odxf="1" dxf="1" numFmtId="4">
    <nc r="S262">
      <v>1071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20" sId="1" odxf="1" dxf="1">
    <oc r="T262">
      <f>SUM(Q262:S262)</f>
    </oc>
    <nc r="T262">
      <f>SUBTOTAL(9,Q262:S262)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21" sId="1" odxf="1" dxf="1" numFmtId="4">
    <oc r="O263">
      <v>0.64500000000000002</v>
    </oc>
    <nc r="O263">
      <v>0.80600000000000005</v>
    </nc>
    <odxf>
      <numFmt numFmtId="0" formatCode="General"/>
    </odxf>
    <ndxf>
      <numFmt numFmtId="166" formatCode="#,##0.00000"/>
    </ndxf>
  </rcc>
  <rcc rId="2522" sId="1" odxf="1" dxf="1" numFmtId="4">
    <oc r="P263">
      <f>ROUND(O263/12*8,3)</f>
    </oc>
    <nc r="P263">
      <v>0.33600000000000002</v>
    </nc>
    <odxf>
      <numFmt numFmtId="0" formatCode="General"/>
    </odxf>
    <ndxf>
      <numFmt numFmtId="166" formatCode="#,##0.00000"/>
    </ndxf>
  </rcc>
  <rcc rId="2523" sId="1" numFmtId="4">
    <oc r="Q263">
      <v>164907</v>
    </oc>
    <nc r="Q263">
      <v>103732</v>
    </nc>
  </rcc>
  <rcc rId="2524" sId="1" numFmtId="4">
    <oc r="R263">
      <v>56068</v>
    </oc>
    <nc r="R263">
      <v>35184</v>
    </nc>
  </rcc>
  <rcc rId="2525" sId="1" numFmtId="4">
    <oc r="S263">
      <v>3298</v>
    </oc>
    <nc r="S263">
      <v>2075</v>
    </nc>
  </rcc>
  <rcc rId="2526" sId="1" odxf="1" dxf="1">
    <oc r="T263">
      <f>SUM(Q263:S263)</f>
    </oc>
    <nc r="T263">
      <f>SUBTOTAL(9,Q263:S263)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527" sId="1" odxf="1" dxf="1">
    <oc r="O264">
      <v>0.80600000000000005</v>
    </oc>
    <nc r="O2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28" sId="1" odxf="1" dxf="1">
    <oc r="P264">
      <f>ROUND(O264/12*8,3)</f>
    </oc>
    <nc r="P2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29" sId="1" odxf="1" dxf="1">
    <oc r="Q264">
      <v>206070</v>
    </oc>
    <nc r="Q2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30" sId="1" odxf="1" dxf="1">
    <oc r="R264">
      <v>70064</v>
    </oc>
    <nc r="R2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31" sId="1" odxf="1" dxf="1">
    <oc r="S264">
      <v>4121</v>
    </oc>
    <nc r="S2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32" sId="1" odxf="1" dxf="1">
    <oc r="T264">
      <f>SUM(Q264:S264)</f>
    </oc>
    <nc r="T264">
      <f>SUBTOTAL(9,Q264:S264)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533" sId="1">
    <oc r="P265">
      <f>ROUND(O265/12*8,3)</f>
    </oc>
    <nc r="P265"/>
  </rcc>
  <rcc rId="2534" sId="1">
    <oc r="T265">
      <f>SUM(Q265:S265)</f>
    </oc>
    <nc r="T265">
      <f>SUBTOTAL(9,Q265:S265)</f>
    </nc>
  </rcc>
  <rcc rId="2535" sId="1">
    <oc r="P266">
      <f>ROUND(O266/12*8,3)</f>
    </oc>
    <nc r="P266"/>
  </rcc>
  <rcc rId="2536" sId="1">
    <oc r="T266">
      <f>SUM(Q266:S266)</f>
    </oc>
    <nc r="T266">
      <f>SUBTOTAL(9,Q266:S266)</f>
    </nc>
  </rcc>
  <rcc rId="2537" sId="1">
    <oc r="P267">
      <f>ROUND(O267/12*8,3)</f>
    </oc>
    <nc r="P267"/>
  </rcc>
  <rcc rId="2538" sId="1">
    <oc r="T267">
      <f>SUM(Q267:S267)</f>
    </oc>
    <nc r="T267">
      <f>SUBTOTAL(9,Q267:S267)</f>
    </nc>
  </rcc>
  <rcc rId="2539" sId="1">
    <oc r="P268">
      <f>ROUND(O268/12*8,3)</f>
    </oc>
    <nc r="P268"/>
  </rcc>
  <rcc rId="2540" sId="1">
    <oc r="T268">
      <f>SUM(Q268:S268)</f>
    </oc>
    <nc r="T268">
      <f>SUBTOTAL(9,Q268:S268)</f>
    </nc>
  </rcc>
  <rcc rId="2541" sId="1">
    <oc r="P269">
      <f>ROUND(O269/12*8,3)</f>
    </oc>
    <nc r="P269"/>
  </rcc>
  <rcc rId="2542" sId="1">
    <oc r="T269">
      <f>SUM(Q269:S269)</f>
    </oc>
    <nc r="T269">
      <f>SUBTOTAL(9,Q269:S269)</f>
    </nc>
  </rcc>
  <rcc rId="2543" sId="1">
    <oc r="P270">
      <f>ROUND(O270/12*8,3)</f>
    </oc>
    <nc r="P270"/>
  </rcc>
  <rcc rId="2544" sId="1">
    <oc r="T270">
      <f>SUM(Q270:S270)</f>
    </oc>
    <nc r="T270">
      <f>SUBTOTAL(9,Q270:S270)</f>
    </nc>
  </rcc>
  <rcc rId="2545" sId="1">
    <oc r="P271">
      <f>ROUND(O271/12*8,3)</f>
    </oc>
    <nc r="P271"/>
  </rcc>
  <rcc rId="2546" sId="1">
    <oc r="T271">
      <f>SUM(Q271:S271)</f>
    </oc>
    <nc r="T271">
      <f>SUBTOTAL(9,Q271:S271)</f>
    </nc>
  </rcc>
  <rcc rId="2547" sId="1" odxf="1" dxf="1" numFmtId="4">
    <nc r="O272">
      <v>0.27900000000000003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8" sId="1" odxf="1" dxf="1" numFmtId="4">
    <oc r="P272">
      <f>ROUND(O272/12*8,3)</f>
    </oc>
    <nc r="P272">
      <v>0.16300000000000001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9" sId="1" odxf="1" dxf="1" numFmtId="4">
    <nc r="Q272">
      <v>50555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50" sId="1" odxf="1" dxf="1" numFmtId="4">
    <nc r="R272">
      <v>17155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51" sId="1" odxf="1" dxf="1" numFmtId="4">
    <nc r="S272">
      <v>1013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52" sId="1" odxf="1" dxf="1">
    <oc r="T272">
      <f>SUM(Q272:S272)</f>
    </oc>
    <nc r="T272">
      <f>SUBTOTAL(9,Q272:S272)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53" sId="1" odxf="1" dxf="1" numFmtId="4">
    <oc r="O273">
      <v>0.27900000000000003</v>
    </oc>
    <nc r="O273">
      <v>0.25</v>
    </nc>
    <odxf>
      <numFmt numFmtId="0" formatCode="General"/>
    </odxf>
    <ndxf>
      <numFmt numFmtId="166" formatCode="#,##0.00000"/>
    </ndxf>
  </rcc>
  <rcc rId="2554" sId="1" odxf="1" dxf="1" numFmtId="4">
    <oc r="P273">
      <f>ROUND(O273/12*8,3)</f>
    </oc>
    <nc r="P273">
      <v>0.14499999999999999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theme="0"/>
        </patternFill>
      </fill>
    </ndxf>
  </rcc>
  <rcc rId="2555" sId="1" numFmtId="4">
    <oc r="Q273">
      <v>71332</v>
    </oc>
    <nc r="Q273">
      <v>40118</v>
    </nc>
  </rcc>
  <rcc rId="2556" sId="1" numFmtId="4">
    <oc r="R273">
      <v>24253</v>
    </oc>
    <nc r="R273">
      <v>13618</v>
    </nc>
  </rcc>
  <rcc rId="2557" sId="1" numFmtId="4">
    <oc r="S273">
      <v>1426</v>
    </oc>
    <nc r="S273">
      <v>802</v>
    </nc>
  </rcc>
  <rcc rId="2558" sId="1" odxf="1" dxf="1">
    <oc r="T273">
      <f>SUM(Q273:S273)</f>
    </oc>
    <nc r="T273">
      <f>SUBTOTAL(9,Q273:S273)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559" sId="1" odxf="1" dxf="1">
    <oc r="O274">
      <v>0.40300000000000002</v>
    </oc>
    <nc r="O27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60" sId="1" odxf="1" dxf="1">
    <oc r="P274">
      <f>ROUND(O274/12*8,3)</f>
    </oc>
    <nc r="P27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61" sId="1" odxf="1" dxf="1">
    <oc r="Q274">
      <v>103035</v>
    </oc>
    <nc r="Q27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62" sId="1" odxf="1" dxf="1">
    <oc r="R274">
      <v>35032</v>
    </oc>
    <nc r="R27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63" sId="1" odxf="1" dxf="1">
    <oc r="S274">
      <v>2060</v>
    </oc>
    <nc r="S27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64" sId="1" odxf="1" dxf="1">
    <oc r="T274">
      <f>SUM(Q274:S274)</f>
    </oc>
    <nc r="T274">
      <f>SUBTOTAL(9,Q274:S274)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565" sId="1" odxf="1" dxf="1" numFmtId="4">
    <nc r="O275">
      <v>6.25E-2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66" sId="1" odxf="1" dxf="1" numFmtId="4">
    <oc r="P275">
      <f>ROUND(O275/12*8,3)</f>
    </oc>
    <nc r="P275">
      <v>4.1669999999999999E-2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67" sId="1" odxf="1" dxf="1" numFmtId="4">
    <nc r="Q275">
      <v>11319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68" sId="1" odxf="1" dxf="1" numFmtId="4">
    <nc r="R275">
      <v>1019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69" sId="1" odxf="1" dxf="1" numFmtId="4">
    <nc r="S275">
      <v>226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0" sId="1" odxf="1" dxf="1">
    <oc r="T275">
      <f>SUM(Q275:S275)</f>
    </oc>
    <nc r="T275">
      <f>SUBTOTAL(9,Q275:S275)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1" sId="1" odxf="1" dxf="1" numFmtId="4">
    <oc r="O276">
      <v>0.1</v>
    </oc>
    <nc r="O276">
      <v>0.52</v>
    </nc>
    <odxf>
      <numFmt numFmtId="165" formatCode="0.000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572" sId="1" odxf="1" dxf="1" numFmtId="4">
    <oc r="P276">
      <f>ROUND(O276/12*8,3)</f>
    </oc>
    <nc r="P276">
      <v>0.34699999999999998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573" sId="1" odxf="1" dxf="1" numFmtId="4">
    <oc r="Q276">
      <v>25567</v>
    </oc>
    <nc r="Q276">
      <v>132961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574" sId="1" odxf="1" dxf="1" numFmtId="4">
    <oc r="R276">
      <v>8693</v>
    </oc>
    <nc r="R276">
      <v>45181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575" sId="1" odxf="1" dxf="1" numFmtId="4">
    <oc r="S276">
      <v>511</v>
    </oc>
    <nc r="S276">
      <v>2659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576" sId="1" odxf="1" dxf="1">
    <oc r="T276">
      <f>SUM(Q276:S276)</f>
    </oc>
    <nc r="T276">
      <f>SUBTOTAL(9,Q276:S276)</f>
    </nc>
    <odxf>
      <font>
        <b/>
      </font>
      <fill>
        <patternFill patternType="none">
          <bgColor indexed="65"/>
        </patternFill>
      </fill>
    </odxf>
    <n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ndxf>
  </rcc>
  <rcc rId="2577" sId="1" odxf="1" dxf="1" numFmtId="4">
    <oc r="O277">
      <v>0.6</v>
    </oc>
    <nc r="O277">
      <v>0.4</v>
    </nc>
    <odxf>
      <numFmt numFmtId="165" formatCode="0.000"/>
    </odxf>
    <ndxf>
      <numFmt numFmtId="166" formatCode="#,##0.00000"/>
    </ndxf>
  </rcc>
  <rcc rId="2578" sId="1" odxf="1" dxf="1" numFmtId="4">
    <oc r="P277">
      <f>ROUND(O277/12*8,3)</f>
    </oc>
    <nc r="P277">
      <v>0.2</v>
    </nc>
    <odxf>
      <numFmt numFmtId="165" formatCode="0.000"/>
    </odxf>
    <ndxf>
      <numFmt numFmtId="166" formatCode="#,##0.00000"/>
    </ndxf>
  </rcc>
  <rcc rId="2579" sId="1" numFmtId="4">
    <oc r="Q277">
      <v>153402</v>
    </oc>
    <nc r="Q277">
      <v>68775</v>
    </nc>
  </rcc>
  <rcc rId="2580" sId="1" numFmtId="4">
    <oc r="R277">
      <v>52157</v>
    </oc>
    <nc r="R277">
      <v>23342</v>
    </nc>
  </rcc>
  <rcc rId="2581" sId="1" numFmtId="4">
    <oc r="S277">
      <v>3068</v>
    </oc>
    <nc r="S277">
      <v>1375.5</v>
    </nc>
  </rcc>
  <rcc rId="2582" sId="1" odxf="1" dxf="1">
    <oc r="T277">
      <f>SUM(Q277:S277)</f>
    </oc>
    <nc r="T277">
      <f>SUBTOTAL(9,Q277:S277)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583" sId="1" odxf="1" dxf="1">
    <oc r="O278">
      <v>0.45200000000000001</v>
    </oc>
    <nc r="O27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84" sId="1" odxf="1" dxf="1">
    <oc r="P278">
      <f>ROUND(O278/12*8,3)</f>
    </oc>
    <nc r="P27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85" sId="1" odxf="1" dxf="1">
    <oc r="Q278">
      <v>115563</v>
    </oc>
    <nc r="Q27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86" sId="1" odxf="1" dxf="1">
    <oc r="R278">
      <v>39291</v>
    </oc>
    <nc r="R27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87" sId="1" odxf="1" dxf="1">
    <oc r="S278">
      <v>2311</v>
    </oc>
    <nc r="S27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88" sId="1" odxf="1" dxf="1">
    <oc r="T278">
      <f>SUM(Q278:S278)</f>
    </oc>
    <nc r="T278">
      <f>SUBTOTAL(9,Q278:S278)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589" sId="1" odxf="1" dxf="1" numFmtId="4">
    <nc r="O279">
      <v>0.21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0" sId="1" odxf="1" dxf="1" numFmtId="4">
    <oc r="P279">
      <f>ROUND(O279/12*8,3)</f>
    </oc>
    <nc r="P279">
      <v>9.2999999999999999E-2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1" sId="1" odxf="1" dxf="1" numFmtId="4">
    <nc r="Q279">
      <v>31634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 numFmtId="4">
    <nc r="R279">
      <v>10730.64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3" sId="1" odxf="1" dxf="1" numFmtId="4">
    <nc r="S279">
      <v>632.67999999999995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4" sId="1" odxf="1" dxf="1">
    <oc r="T279">
      <f>SUM(Q279:S279)</f>
    </oc>
    <nc r="T279">
      <f>SUBTOTAL(9,Q279:S279)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5" sId="1" odxf="1" dxf="1">
    <oc r="O280">
      <v>0.21</v>
    </oc>
    <nc r="O28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96" sId="1" odxf="1" dxf="1">
    <oc r="P280">
      <f>ROUND(O280/12*8,3)</f>
    </oc>
    <nc r="P28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597" sId="1" odxf="1" dxf="1">
    <oc r="Q280">
      <v>53691</v>
    </oc>
    <nc r="Q28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98" sId="1" odxf="1" dxf="1">
    <oc r="R280">
      <v>18255</v>
    </oc>
    <nc r="R28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599" sId="1" odxf="1" dxf="1">
    <oc r="S280">
      <v>1073</v>
    </oc>
    <nc r="S28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00" sId="1" odxf="1" dxf="1">
    <oc r="T280">
      <f>SUM(Q280:S280)</f>
    </oc>
    <nc r="T280">
      <f>SUBTOTAL(9,Q280:S280)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601" sId="1">
    <oc r="P281">
      <f>ROUND(O281/12*8,3)</f>
    </oc>
    <nc r="P281"/>
  </rcc>
  <rcc rId="2602" sId="1">
    <oc r="T281">
      <f>SUM(Q281:S281)</f>
    </oc>
    <nc r="T281">
      <f>SUBTOTAL(9,Q281:S281)</f>
    </nc>
  </rcc>
  <rcc rId="2603" sId="1">
    <oc r="P282">
      <f>ROUND(O282/12*8,3)</f>
    </oc>
    <nc r="P282"/>
  </rcc>
  <rcc rId="2604" sId="1">
    <oc r="T282">
      <f>SUM(Q282:S282)</f>
    </oc>
    <nc r="T282">
      <f>SUBTOTAL(9,Q282:S282)</f>
    </nc>
  </rcc>
  <rcc rId="2605" sId="1">
    <oc r="P283">
      <f>ROUND(O283/12*8,3)</f>
    </oc>
    <nc r="P283"/>
  </rcc>
  <rcc rId="2606" sId="1">
    <oc r="T283">
      <f>SUM(Q283:S283)</f>
    </oc>
    <nc r="T283">
      <f>SUBTOTAL(9,Q283:S283)</f>
    </nc>
  </rcc>
  <rcc rId="2607" sId="1">
    <oc r="P284">
      <f>ROUND(O284/12*8,3)</f>
    </oc>
    <nc r="P284"/>
  </rcc>
  <rcc rId="2608" sId="1">
    <oc r="T284">
      <f>SUM(Q284:S284)</f>
    </oc>
    <nc r="T284">
      <f>SUBTOTAL(9,Q284:S284)</f>
    </nc>
  </rcc>
  <rcc rId="2609" sId="1">
    <oc r="P285">
      <f>ROUND(O285/12*8,3)</f>
    </oc>
    <nc r="P285"/>
  </rcc>
  <rcc rId="2610" sId="1">
    <oc r="T285">
      <f>SUM(Q285:S285)</f>
    </oc>
    <nc r="T285">
      <f>SUBTOTAL(9,Q285:S285)</f>
    </nc>
  </rcc>
  <rcc rId="2611" sId="1">
    <oc r="P286">
      <f>ROUND(O286/12*8,3)</f>
    </oc>
    <nc r="P286"/>
  </rcc>
  <rcc rId="2612" sId="1">
    <oc r="T286">
      <f>SUM(Q286:S286)</f>
    </oc>
    <nc r="T286">
      <f>SUBTOTAL(9,Q286:S286)</f>
    </nc>
  </rcc>
  <rcc rId="2613" sId="1">
    <oc r="P287">
      <f>ROUND(O287/12*8,3)</f>
    </oc>
    <nc r="P287"/>
  </rcc>
  <rcc rId="2614" sId="1">
    <oc r="T287">
      <f>SUM(Q287:S287)</f>
    </oc>
    <nc r="T287">
      <f>SUBTOTAL(9,Q287:S287)</f>
    </nc>
  </rcc>
  <rcc rId="2615" sId="1">
    <oc r="P288">
      <f>ROUND(O288/12*8,3)</f>
    </oc>
    <nc r="P288"/>
  </rcc>
  <rcc rId="2616" sId="1">
    <oc r="T288">
      <f>SUM(Q288:S288)</f>
    </oc>
    <nc r="T288">
      <f>SUBTOTAL(9,Q288:S288)</f>
    </nc>
  </rcc>
  <rcc rId="2617" sId="1">
    <oc r="P289">
      <f>ROUND(O289/12*8,3)</f>
    </oc>
    <nc r="P289"/>
  </rcc>
  <rcc rId="2618" sId="1">
    <oc r="T289">
      <f>SUM(Q289:S289)</f>
    </oc>
    <nc r="T289">
      <f>SUBTOTAL(9,Q289:S289)</f>
    </nc>
  </rcc>
  <rcc rId="2619" sId="1">
    <oc r="P290">
      <f>ROUND(O290/12*8,3)</f>
    </oc>
    <nc r="P290"/>
  </rcc>
  <rcc rId="2620" sId="1">
    <oc r="T290">
      <f>SUM(Q290:S290)</f>
    </oc>
    <nc r="T290">
      <f>SUBTOTAL(9,Q290:S290)</f>
    </nc>
  </rcc>
  <rcc rId="2621" sId="1">
    <oc r="P291">
      <f>ROUND(O291/12*8,3)</f>
    </oc>
    <nc r="P291"/>
  </rcc>
  <rcc rId="2622" sId="1">
    <oc r="T291">
      <f>SUM(Q291:S291)</f>
    </oc>
    <nc r="T291">
      <f>SUBTOTAL(9,Q291:S291)</f>
    </nc>
  </rcc>
  <rcc rId="2623" sId="1">
    <oc r="P292">
      <f>ROUND(O292/12*8,3)</f>
    </oc>
    <nc r="P292"/>
  </rcc>
  <rcc rId="2624" sId="1">
    <oc r="T292">
      <f>SUM(Q292:S292)</f>
    </oc>
    <nc r="T292">
      <f>SUBTOTAL(9,Q292:S292)</f>
    </nc>
  </rcc>
  <rcc rId="2625" sId="1">
    <oc r="P293">
      <f>ROUND(O293/12*8,3)</f>
    </oc>
    <nc r="P293"/>
  </rcc>
  <rcc rId="2626" sId="1">
    <oc r="T293">
      <f>SUM(Q293:S293)</f>
    </oc>
    <nc r="T293">
      <f>SUBTOTAL(9,Q293:S293)</f>
    </nc>
  </rcc>
  <rcc rId="2627" sId="1">
    <oc r="P294">
      <f>ROUND(O294/12*8,3)</f>
    </oc>
    <nc r="P294"/>
  </rcc>
  <rcc rId="2628" sId="1">
    <oc r="T294">
      <f>SUM(Q294:S294)</f>
    </oc>
    <nc r="T294">
      <f>SUBTOTAL(9,Q294:S294)</f>
    </nc>
  </rcc>
  <rcc rId="2629" sId="1">
    <oc r="P295">
      <f>ROUND(O295/12*8,3)</f>
    </oc>
    <nc r="P295"/>
  </rcc>
  <rcc rId="2630" sId="1">
    <oc r="T295">
      <f>SUM(Q295:S295)</f>
    </oc>
    <nc r="T295">
      <f>SUBTOTAL(9,Q295:S295)</f>
    </nc>
  </rcc>
  <rcc rId="2631" sId="1">
    <oc r="P296">
      <f>ROUND(O296/12*8,3)</f>
    </oc>
    <nc r="P296"/>
  </rcc>
  <rcc rId="2632" sId="1">
    <oc r="T296">
      <f>SUM(Q296:S296)</f>
    </oc>
    <nc r="T296">
      <f>SUBTOTAL(9,Q296:S296)</f>
    </nc>
  </rcc>
  <rcc rId="2633" sId="1">
    <oc r="P297">
      <f>ROUND(O297/12*8,3)</f>
    </oc>
    <nc r="P297"/>
  </rcc>
  <rcc rId="2634" sId="1">
    <oc r="T297">
      <f>SUM(Q297:S297)</f>
    </oc>
    <nc r="T297">
      <f>SUBTOTAL(9,Q297:S297)</f>
    </nc>
  </rcc>
  <rcc rId="2635" sId="1" odxf="1" dxf="1">
    <nc r="O298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36" sId="1" odxf="1" dxf="1">
    <oc r="P298">
      <f>ROUND(O298/12*8,3)</f>
    </oc>
    <nc r="P298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37" sId="1" odxf="1" dxf="1" numFmtId="4">
    <nc r="Q298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38" sId="1" odxf="1" dxf="1" numFmtId="4">
    <nc r="R298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39" sId="1" odxf="1" dxf="1" numFmtId="4">
    <nc r="S298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40" sId="1" odxf="1" dxf="1">
    <oc r="T298">
      <f>SUM(Q298:S298)</f>
    </oc>
    <nc r="T298">
      <f>SUBTOTAL(9,Q298:S298)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41" sId="1" odxf="1" dxf="1">
    <oc r="O299">
      <v>0.313</v>
    </oc>
    <nc r="O29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42" sId="1" odxf="1" dxf="1">
    <oc r="P299">
      <f>ROUND(O299/12*8,3)</f>
    </oc>
    <nc r="P29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43" sId="1" odxf="1" dxf="1">
    <oc r="Q299">
      <v>80025</v>
    </oc>
    <nc r="Q29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44" sId="1" odxf="1" dxf="1">
    <oc r="R299">
      <v>27209</v>
    </oc>
    <nc r="R29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45" sId="1" odxf="1" dxf="1">
    <oc r="S299">
      <v>1600</v>
    </oc>
    <nc r="S29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46" sId="1" odxf="1" dxf="1">
    <oc r="T299">
      <f>SUM(Q299:S299)</f>
    </oc>
    <nc r="T299">
      <f>SUBTOTAL(9,Q299:S299)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647" sId="1">
    <nc r="T300">
      <f>SUBTOTAL(9,Q300:S300)</f>
    </nc>
  </rcc>
  <rcc rId="2648" sId="1">
    <nc r="T301">
      <f>SUBTOTAL(9,Q301:S301)</f>
    </nc>
  </rcc>
  <rcc rId="2649" sId="1">
    <nc r="T302">
      <f>SUBTOTAL(9,Q302:S302)</f>
    </nc>
  </rcc>
  <rcc rId="2650" sId="1" odxf="1" dxf="1" numFmtId="4">
    <nc r="O303">
      <v>0.129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51" sId="1" odxf="1" dxf="1" numFmtId="4">
    <nc r="P303">
      <v>6.4500000000000002E-2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52" sId="1" odxf="1" dxf="1" numFmtId="4">
    <nc r="Q303">
      <v>21691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53" sId="1" odxf="1" dxf="1" numFmtId="4">
    <nc r="R303">
      <v>7360.01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54" sId="1" odxf="1" dxf="1" numFmtId="4">
    <nc r="S303">
      <v>433.82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55" sId="1" odxf="1" dxf="1">
    <nc r="T303">
      <f>SUBTOTAL(9,Q303:S303)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56" sId="1" odxf="1" dxf="1">
    <oc r="O304">
      <v>0.129</v>
    </oc>
    <nc r="O30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57" sId="1" odxf="1" dxf="1">
    <oc r="P304">
      <f>ROUND(O304/12*8,3)</f>
    </oc>
    <nc r="P30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58" sId="1" odxf="1" dxf="1">
    <oc r="Q304">
      <v>32981</v>
    </oc>
    <nc r="Q30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59" sId="1" odxf="1" dxf="1">
    <oc r="R304">
      <v>11214</v>
    </oc>
    <nc r="R30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60" sId="1" odxf="1" dxf="1">
    <oc r="S304">
      <v>659</v>
    </oc>
    <nc r="S30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61" sId="1" odxf="1" dxf="1">
    <oc r="T304">
      <f>SUM(Q304:S304)</f>
    </oc>
    <nc r="T304">
      <f>SUBTOTAL(9,Q304:S304)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662" sId="1">
    <nc r="T305">
      <f>SUBTOTAL(9,Q305:S305)</f>
    </nc>
  </rcc>
  <rcc rId="2663" sId="1" odxf="1" dxf="1" numFmtId="4">
    <nc r="O306">
      <v>1.1499999999999999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64" sId="1" odxf="1" dxf="1" numFmtId="4">
    <nc r="P306">
      <v>0.76700000000000002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65" sId="1" odxf="1" dxf="1" numFmtId="4">
    <nc r="Q306">
      <v>294034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66" sId="1" odxf="1" dxf="1" numFmtId="4">
    <nc r="R306">
      <v>99918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67" sId="1" odxf="1" dxf="1" numFmtId="4">
    <nc r="S306">
      <v>5881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68" sId="1" odxf="1" dxf="1">
    <nc r="T306">
      <f>SUBTOTAL(9,Q306:S306)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69" sId="1" odxf="1" dxf="1">
    <oc r="O307">
      <v>1.2090000000000001</v>
    </oc>
    <nc r="O30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70" sId="1" odxf="1" dxf="1">
    <oc r="P307">
      <f>ROUND(O307/12*8,3)</f>
    </oc>
    <nc r="P30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71" sId="1" odxf="1" dxf="1">
    <oc r="Q307">
      <v>309106</v>
    </oc>
    <nc r="Q30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72" sId="1" odxf="1" dxf="1">
    <oc r="R307">
      <v>105096</v>
    </oc>
    <nc r="R30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73" sId="1" odxf="1" dxf="1">
    <oc r="S307">
      <v>6182</v>
    </oc>
    <nc r="S30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74" sId="1" odxf="1" dxf="1">
    <oc r="T307">
      <f>SUM(Q307:S307)</f>
    </oc>
    <nc r="T307">
      <f>SUBTOTAL(9,Q307:S307)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675" sId="1">
    <oc r="P308">
      <f>ROUND(O308/12*8,3)</f>
    </oc>
    <nc r="P308"/>
  </rcc>
  <rcc rId="2676" sId="1">
    <oc r="T308">
      <f>SUM(Q308:S308)</f>
    </oc>
    <nc r="T308">
      <f>SUBTOTAL(9,Q308:S308)</f>
    </nc>
  </rcc>
  <rcc rId="2677" sId="1">
    <oc r="P309">
      <f>ROUND(O309/12*8,3)</f>
    </oc>
    <nc r="P309"/>
  </rcc>
  <rcc rId="2678" sId="1">
    <oc r="T309">
      <f>SUM(Q309:S309)</f>
    </oc>
    <nc r="T309">
      <f>SUBTOTAL(9,Q309:S309)</f>
    </nc>
  </rcc>
  <rcc rId="2679" sId="1">
    <oc r="P310">
      <f>ROUND(O310/12*8,3)</f>
    </oc>
    <nc r="P310"/>
  </rcc>
  <rcc rId="2680" sId="1">
    <oc r="T310">
      <f>SUM(Q310:S310)</f>
    </oc>
    <nc r="T310">
      <f>SUBTOTAL(9,Q310:S310)</f>
    </nc>
  </rcc>
  <rcc rId="2681" sId="1">
    <oc r="P311">
      <f>ROUND(O311/12*8,3)</f>
    </oc>
    <nc r="P311"/>
  </rcc>
  <rcc rId="2682" sId="1">
    <oc r="T311">
      <f>SUM(Q311:S311)</f>
    </oc>
    <nc r="T311">
      <f>SUBTOTAL(9,Q311:S311)</f>
    </nc>
  </rcc>
  <rcc rId="2683" sId="1" odxf="1" dxf="1" numFmtId="4">
    <nc r="O312">
      <v>0.2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4" sId="1" odxf="1" dxf="1" numFmtId="4">
    <oc r="P312">
      <f>ROUND(O312/12*8,3)</f>
    </oc>
    <nc r="P312">
      <v>0.11700000000000001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5" sId="1" odxf="1" dxf="1" numFmtId="4">
    <nc r="Q312">
      <v>44213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6" sId="1" odxf="1" dxf="1" numFmtId="4">
    <nc r="R312">
      <v>15014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7" sId="1" odxf="1" dxf="1" numFmtId="4">
    <nc r="S312">
      <v>887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8" sId="1" odxf="1" dxf="1">
    <oc r="T312">
      <f>SUM(Q312:S312)</f>
    </oc>
    <nc r="T312">
      <f>SUBTOTAL(9,Q312:S312)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9" sId="1" odxf="1" dxf="1">
    <oc r="O313">
      <v>0.2</v>
    </oc>
    <nc r="O313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90" sId="1" odxf="1" dxf="1">
    <oc r="P313">
      <f>ROUND(O313/12*8,3)</f>
    </oc>
    <nc r="P31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691" sId="1" odxf="1" dxf="1">
    <oc r="Q313">
      <v>51134</v>
    </oc>
    <nc r="Q31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92" sId="1" odxf="1" dxf="1">
    <oc r="R313">
      <v>17386</v>
    </oc>
    <nc r="R31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93" sId="1" odxf="1" dxf="1">
    <oc r="S313">
      <v>1022</v>
    </oc>
    <nc r="S31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694" sId="1" odxf="1" dxf="1">
    <oc r="T313">
      <f>SUM(Q313:S313)</f>
    </oc>
    <nc r="T313">
      <f>SUBTOTAL(9,Q313:S313)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695" sId="1">
    <oc r="P314">
      <f>ROUND(O314/12*8,3)</f>
    </oc>
    <nc r="P314"/>
  </rcc>
  <rcc rId="2696" sId="1">
    <oc r="T314">
      <f>SUM(Q314:S314)</f>
    </oc>
    <nc r="T314">
      <f>SUBTOTAL(9,Q314:S314)</f>
    </nc>
  </rcc>
  <rcc rId="2697" sId="1">
    <oc r="P315">
      <f>ROUND(O315/12*8,3)</f>
    </oc>
    <nc r="P315"/>
  </rcc>
  <rcc rId="2698" sId="1">
    <oc r="T315">
      <f>SUM(Q315:S315)</f>
    </oc>
    <nc r="T315">
      <f>SUBTOTAL(9,Q315:S315)</f>
    </nc>
  </rcc>
  <rcc rId="2699" sId="1">
    <oc r="P316">
      <f>ROUND(O316/12*8,3)</f>
    </oc>
    <nc r="P316"/>
  </rcc>
  <rcc rId="2700" sId="1">
    <oc r="T316">
      <f>SUM(Q316:S316)</f>
    </oc>
    <nc r="T316">
      <f>SUBTOTAL(9,Q316:S316)</f>
    </nc>
  </rcc>
  <rcc rId="2701" sId="1">
    <oc r="P317">
      <f>ROUND(O317/12*8,3)</f>
    </oc>
    <nc r="P317"/>
  </rcc>
  <rcc rId="2702" sId="1">
    <oc r="T317">
      <f>SUM(Q317:S317)</f>
    </oc>
    <nc r="T317">
      <f>SUBTOTAL(9,Q317:S317)</f>
    </nc>
  </rcc>
  <rcc rId="2703" sId="1">
    <oc r="P318">
      <f>ROUND(O318/12*8,3)</f>
    </oc>
    <nc r="P318"/>
  </rcc>
  <rcc rId="2704" sId="1">
    <oc r="T318">
      <f>SUM(Q318:S318)</f>
    </oc>
    <nc r="T318">
      <f>SUBTOTAL(9,Q318:S318)</f>
    </nc>
  </rcc>
  <rcc rId="2705" sId="1">
    <oc r="P319">
      <f>ROUND(O319/12*8,3)</f>
    </oc>
    <nc r="P319"/>
  </rcc>
  <rcc rId="2706" sId="1">
    <oc r="T319">
      <f>SUM(Q319:S319)</f>
    </oc>
    <nc r="T319">
      <f>SUBTOTAL(9,Q319:S319)</f>
    </nc>
  </rcc>
  <rcc rId="2707" sId="1">
    <oc r="P320">
      <f>ROUND(O320/12*8,3)</f>
    </oc>
    <nc r="P320"/>
  </rcc>
  <rcc rId="2708" sId="1">
    <oc r="T320">
      <f>SUM(Q320:S320)</f>
    </oc>
    <nc r="T320">
      <f>SUBTOTAL(9,Q320:S320)</f>
    </nc>
  </rcc>
  <rcc rId="2709" sId="1">
    <oc r="P321">
      <f>ROUND(O321/12*8,3)</f>
    </oc>
    <nc r="P321"/>
  </rcc>
  <rcc rId="2710" sId="1">
    <oc r="T321">
      <f>SUM(Q321:S321)</f>
    </oc>
    <nc r="T321">
      <f>SUBTOTAL(9,Q321:S321)</f>
    </nc>
  </rcc>
  <rcc rId="2711" sId="1">
    <oc r="P322">
      <f>ROUND(O322/12*8,3)</f>
    </oc>
    <nc r="P322"/>
  </rcc>
  <rcc rId="2712" sId="1">
    <oc r="T322">
      <f>SUM(Q322:S322)</f>
    </oc>
    <nc r="T322">
      <f>SUBTOTAL(9,Q322:S322)</f>
    </nc>
  </rcc>
  <rcc rId="2713" sId="1">
    <oc r="P323">
      <f>ROUND(O323/12*8,3)</f>
    </oc>
    <nc r="P323"/>
  </rcc>
  <rcc rId="2714" sId="1">
    <oc r="T323">
      <f>SUM(Q323:S323)</f>
    </oc>
    <nc r="T323">
      <f>SUBTOTAL(9,Q323:S323)</f>
    </nc>
  </rcc>
  <rcc rId="2715" sId="1">
    <oc r="P324">
      <f>ROUND(O324/12*8,3)</f>
    </oc>
    <nc r="P324"/>
  </rcc>
  <rcc rId="2716" sId="1">
    <oc r="T324">
      <f>SUM(Q324:S324)</f>
    </oc>
    <nc r="T324">
      <f>SUBTOTAL(9,Q324:S324)</f>
    </nc>
  </rcc>
  <rcc rId="2717" sId="1">
    <oc r="P325">
      <f>ROUND(O325/12*8,3)</f>
    </oc>
    <nc r="P325"/>
  </rcc>
  <rcc rId="2718" sId="1">
    <oc r="T325">
      <f>SUM(Q325:S325)</f>
    </oc>
    <nc r="T325">
      <f>SUBTOTAL(9,Q325:S325)</f>
    </nc>
  </rcc>
  <rcc rId="2719" sId="1">
    <oc r="P326">
      <f>ROUND(O326/12*8,3)</f>
    </oc>
    <nc r="P326"/>
  </rcc>
  <rcc rId="2720" sId="1">
    <oc r="T326">
      <f>SUM(Q326:S326)</f>
    </oc>
    <nc r="T326">
      <f>SUBTOTAL(9,Q326:S326)</f>
    </nc>
  </rcc>
  <rcc rId="2721" sId="1">
    <oc r="P327">
      <f>ROUND(O327/12*8,3)</f>
    </oc>
    <nc r="P327"/>
  </rcc>
  <rcc rId="2722" sId="1">
    <oc r="T327">
      <f>SUM(Q327:S327)</f>
    </oc>
    <nc r="T327">
      <f>SUBTOTAL(9,Q327:S327)</f>
    </nc>
  </rcc>
  <rcc rId="2723" sId="1">
    <oc r="P328">
      <f>ROUND(O328/12*8,3)</f>
    </oc>
    <nc r="P328"/>
  </rcc>
  <rcc rId="2724" sId="1">
    <oc r="T328">
      <f>SUM(Q328:S328)</f>
    </oc>
    <nc r="T328">
      <f>SUBTOTAL(9,Q328:S328)</f>
    </nc>
  </rcc>
  <rcc rId="2725" sId="1">
    <oc r="P329">
      <f>ROUND(O329/12*8,3)</f>
    </oc>
    <nc r="P329"/>
  </rcc>
  <rcc rId="2726" sId="1">
    <oc r="T329">
      <f>SUM(Q329:S329)</f>
    </oc>
    <nc r="T329">
      <f>SUBTOTAL(9,Q329:S329)</f>
    </nc>
  </rcc>
  <rcc rId="2727" sId="1">
    <oc r="P330">
      <f>ROUND(O330/12*8,3)</f>
    </oc>
    <nc r="P330"/>
  </rcc>
  <rcc rId="2728" sId="1">
    <oc r="T330">
      <f>SUM(Q330:S330)</f>
    </oc>
    <nc r="T330">
      <f>SUBTOTAL(9,Q330:S330)</f>
    </nc>
  </rcc>
  <rcc rId="2729" sId="1">
    <oc r="P331">
      <f>ROUND(O331/12*8,3)</f>
    </oc>
    <nc r="P331"/>
  </rcc>
  <rcc rId="2730" sId="1">
    <oc r="T331">
      <f>SUM(Q331:S331)</f>
    </oc>
    <nc r="T331">
      <f>SUBTOTAL(9,Q331:S331)</f>
    </nc>
  </rcc>
  <rcc rId="2731" sId="1">
    <oc r="P332">
      <f>ROUND(O332/12*8,3)</f>
    </oc>
    <nc r="P332"/>
  </rcc>
  <rcc rId="2732" sId="1">
    <oc r="T332">
      <f>SUM(Q332:S332)</f>
    </oc>
    <nc r="T332">
      <f>SUBTOTAL(9,Q332:S332)</f>
    </nc>
  </rcc>
  <rcc rId="2733" sId="1">
    <oc r="P333">
      <f>ROUND(O333/12*8,3)</f>
    </oc>
    <nc r="P333"/>
  </rcc>
  <rcc rId="2734" sId="1">
    <oc r="T333">
      <f>SUM(Q333:S333)</f>
    </oc>
    <nc r="T333">
      <f>SUBTOTAL(9,Q333:S333)</f>
    </nc>
  </rcc>
  <rcc rId="2735" sId="1">
    <oc r="P334">
      <f>ROUND(O334/12*8,3)</f>
    </oc>
    <nc r="P334"/>
  </rcc>
  <rcc rId="2736" sId="1">
    <oc r="T334">
      <f>SUM(Q334:S334)</f>
    </oc>
    <nc r="T334">
      <f>SUBTOTAL(9,Q334:S334)</f>
    </nc>
  </rcc>
  <rcc rId="2737" sId="1">
    <oc r="P335">
      <f>ROUND(O335/12*8,3)</f>
    </oc>
    <nc r="P335"/>
  </rcc>
  <rcc rId="2738" sId="1">
    <oc r="T335">
      <f>SUM(Q335:S335)</f>
    </oc>
    <nc r="T335">
      <f>SUBTOTAL(9,Q335:S335)</f>
    </nc>
  </rcc>
  <rcc rId="2739" sId="1">
    <oc r="P336">
      <f>ROUND(O336/12*8,3)</f>
    </oc>
    <nc r="P336"/>
  </rcc>
  <rcc rId="2740" sId="1">
    <oc r="T336">
      <f>SUM(Q336:S336)</f>
    </oc>
    <nc r="T336">
      <f>SUBTOTAL(9,Q336:S336)</f>
    </nc>
  </rcc>
  <rcc rId="2741" sId="1">
    <oc r="P337">
      <f>ROUND(O337/12*8,3)</f>
    </oc>
    <nc r="P337"/>
  </rcc>
  <rcc rId="2742" sId="1">
    <oc r="T337">
      <f>SUM(Q337:S337)</f>
    </oc>
    <nc r="T337">
      <f>SUBTOTAL(9,Q337:S337)</f>
    </nc>
  </rcc>
  <rcc rId="2743" sId="1" odxf="1" dxf="1" numFmtId="4">
    <nc r="O338">
      <v>0.25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44" sId="1" odxf="1" dxf="1" numFmtId="4">
    <oc r="P338">
      <f>ROUND(O338/12*8,3)</f>
    </oc>
    <nc r="P338">
      <v>0.104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45" sId="1" odxf="1" dxf="1" numFmtId="4">
    <nc r="Q338">
      <v>38439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46" sId="1" odxf="1" dxf="1" numFmtId="4">
    <nc r="R338">
      <v>13055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47" sId="1" odxf="1" dxf="1" numFmtId="4">
    <nc r="S338">
      <v>770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48" sId="1" odxf="1" dxf="1">
    <oc r="T338">
      <f>SUM(Q338:S338)</f>
    </oc>
    <nc r="T338">
      <f>SUBTOTAL(9,Q338:S338)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49" sId="1" odxf="1" dxf="1">
    <oc r="O339">
      <v>0.25</v>
    </oc>
    <nc r="O33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50" sId="1" odxf="1" dxf="1">
    <oc r="P339">
      <f>ROUND(O339/12*8,3)</f>
    </oc>
    <nc r="P33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51" sId="1" odxf="1" dxf="1">
    <oc r="Q339">
      <v>63918</v>
    </oc>
    <nc r="Q33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52" sId="1" odxf="1" dxf="1">
    <oc r="R339">
      <v>21732</v>
    </oc>
    <nc r="R33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53" sId="1" odxf="1" dxf="1">
    <oc r="S339">
      <v>1278</v>
    </oc>
    <nc r="S33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54" sId="1" odxf="1" dxf="1">
    <oc r="T339">
      <f>SUM(Q339:S339)</f>
    </oc>
    <nc r="T339">
      <f>SUBTOTAL(9,Q339:S339)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755" sId="1">
    <oc r="P340">
      <f>ROUND(O340/12*8,3)</f>
    </oc>
    <nc r="P340"/>
  </rcc>
  <rcc rId="2756" sId="1">
    <oc r="T340">
      <f>SUM(Q340:S340)</f>
    </oc>
    <nc r="T340">
      <f>SUBTOTAL(9,Q340:S340)</f>
    </nc>
  </rcc>
  <rcc rId="2757" sId="1">
    <oc r="P341">
      <f>ROUND(O341/12*8,3)</f>
    </oc>
    <nc r="P341"/>
  </rcc>
  <rcc rId="2758" sId="1">
    <oc r="T341">
      <f>SUM(Q341:S341)</f>
    </oc>
    <nc r="T341">
      <f>SUBTOTAL(9,Q341:S341)</f>
    </nc>
  </rcc>
  <rcc rId="2759" sId="1">
    <oc r="P342">
      <f>ROUND(O342/12*8,3)</f>
    </oc>
    <nc r="P342"/>
  </rcc>
  <rcc rId="2760" sId="1">
    <oc r="T342">
      <f>SUM(Q342:S342)</f>
    </oc>
    <nc r="T342">
      <f>SUBTOTAL(9,Q342:S342)</f>
    </nc>
  </rcc>
  <rcc rId="2761" sId="1" odxf="1" dxf="1" numFmtId="4">
    <nc r="O343">
      <v>0.22500000000000001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62" sId="1" odxf="1" dxf="1" numFmtId="4">
    <oc r="P343">
      <f>ROUND(O343/12*8,3)</f>
    </oc>
    <nc r="P343">
      <v>0.128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63" sId="1" odxf="1" dxf="1" numFmtId="4">
    <nc r="Q343">
      <v>33862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64" sId="1" odxf="1" dxf="1" numFmtId="4">
    <nc r="R343">
      <v>11482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65" sId="1" odxf="1" dxf="1" numFmtId="4">
    <nc r="S343">
      <v>677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66" sId="1" odxf="1" dxf="1">
    <oc r="T343">
      <f>SUM(Q343:S343)</f>
    </oc>
    <nc r="T343">
      <f>SUBTOTAL(9,Q343:S343)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67" sId="1" odxf="1" dxf="1" numFmtId="4">
    <oc r="O344">
      <v>0.36299999999999999</v>
    </oc>
    <nc r="O344">
      <v>0.22600000000000001</v>
    </nc>
    <odxf>
      <numFmt numFmtId="0" formatCode="General"/>
    </odxf>
    <ndxf>
      <numFmt numFmtId="166" formatCode="#,##0.00000"/>
    </ndxf>
  </rcc>
  <rcc rId="2768" sId="1" odxf="1" dxf="1" numFmtId="4">
    <oc r="P344">
      <f>ROUND(O344/12*8,3)</f>
    </oc>
    <nc r="P344">
      <v>2.8000000000000001E-2</v>
    </nc>
    <odxf>
      <numFmt numFmtId="0" formatCode="General"/>
    </odxf>
    <ndxf>
      <numFmt numFmtId="166" formatCode="#,##0.00000"/>
    </ndxf>
  </rcc>
  <rcc rId="2769" sId="1" numFmtId="4">
    <oc r="Q344">
      <v>92808</v>
    </oc>
    <nc r="Q344">
      <v>9551</v>
    </nc>
  </rcc>
  <rcc rId="2770" sId="1" numFmtId="4">
    <oc r="R344">
      <v>31555</v>
    </oc>
    <nc r="R344">
      <v>3247</v>
    </nc>
  </rcc>
  <rcc rId="2771" sId="1" numFmtId="4">
    <oc r="S344">
      <v>1856</v>
    </oc>
    <nc r="S344">
      <v>191</v>
    </nc>
  </rcc>
  <rcc rId="2772" sId="1" odxf="1" dxf="1">
    <oc r="T344">
      <f>SUM(Q344:S344)</f>
    </oc>
    <nc r="T344">
      <f>SUBTOTAL(9,Q344:S344)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773" sId="1" odxf="1" dxf="1">
    <oc r="O345">
      <v>0.22600000000000001</v>
    </oc>
    <nc r="O34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74" sId="1" odxf="1" dxf="1">
    <oc r="P345">
      <f>ROUND(O345/12*8,3)</f>
    </oc>
    <nc r="P345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75" sId="1" odxf="1" dxf="1">
    <oc r="Q345">
      <v>57782</v>
    </oc>
    <nc r="Q34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76" sId="1" odxf="1" dxf="1">
    <oc r="R345">
      <v>19646</v>
    </oc>
    <nc r="R34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77" sId="1" odxf="1" dxf="1">
    <oc r="S345">
      <v>1155</v>
    </oc>
    <nc r="S345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78" sId="1" odxf="1" dxf="1">
    <oc r="T345">
      <f>SUM(Q345:S345)</f>
    </oc>
    <nc r="T345">
      <f>SUBTOTAL(9,Q345:S345)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779" sId="1" odxf="1" dxf="1">
    <nc r="O346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80" sId="1" odxf="1" dxf="1">
    <oc r="P346">
      <f>ROUND(O346/12*8,3)</f>
    </oc>
    <nc r="P346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81" sId="1" odxf="1" dxf="1" numFmtId="4">
    <nc r="Q346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82" sId="1" odxf="1" dxf="1" numFmtId="4">
    <nc r="R346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83" sId="1" odxf="1" dxf="1" numFmtId="4">
    <nc r="S346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84" sId="1" odxf="1" dxf="1">
    <oc r="T346">
      <f>SUM(Q346:S346)</f>
    </oc>
    <nc r="T346">
      <f>SUBTOTAL(9,Q346:S346)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85" sId="1" odxf="1" dxf="1">
    <oc r="O347">
      <v>0.189</v>
    </oc>
    <nc r="O34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86" sId="1" odxf="1" dxf="1">
    <oc r="P347">
      <f>ROUND(O347/12*8,3)</f>
    </oc>
    <nc r="P34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87" sId="1" odxf="1" dxf="1">
    <oc r="Q347">
      <v>48322</v>
    </oc>
    <nc r="Q3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88" sId="1" odxf="1" dxf="1">
    <oc r="R347">
      <v>16429</v>
    </oc>
    <nc r="R3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89" sId="1" odxf="1" dxf="1">
    <oc r="S347">
      <v>966</v>
    </oc>
    <nc r="S34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790" sId="1" odxf="1" dxf="1">
    <oc r="T347">
      <f>SUM(Q347:S347)</f>
    </oc>
    <nc r="T347">
      <f>SUBTOTAL(9,Q347:S347)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791" sId="1" odxf="1" dxf="1" numFmtId="4">
    <nc r="O348">
      <v>9.7000000000000003E-2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92" sId="1" odxf="1" dxf="1" numFmtId="4">
    <oc r="P348">
      <f>ROUND(O348/12*8,3)</f>
    </oc>
    <nc r="P348">
      <v>0.04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93" sId="1" odxf="1" dxf="1" numFmtId="4">
    <nc r="Q348">
      <v>13564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94" sId="1" odxf="1" dxf="1" numFmtId="4">
    <nc r="R348">
      <v>1220.76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95" sId="1" odxf="1" dxf="1" numFmtId="4">
    <nc r="S348">
      <v>271.27999999999997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96" sId="1" odxf="1" dxf="1">
    <oc r="T348">
      <f>SUM(Q348:S348)</f>
    </oc>
    <nc r="T348">
      <f>SUBTOTAL(9,Q348:S348)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97" sId="1" odxf="1" dxf="1">
    <oc r="O349">
      <v>9.7000000000000003E-2</v>
    </oc>
    <nc r="O34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98" sId="1" odxf="1" dxf="1">
    <oc r="P349">
      <f>ROUND(O349/12*8,3)</f>
    </oc>
    <nc r="P349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799" sId="1" odxf="1" dxf="1">
    <oc r="Q349">
      <v>24800</v>
    </oc>
    <nc r="Q3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00" sId="1" odxf="1" dxf="1">
    <oc r="R349">
      <v>8432</v>
    </oc>
    <nc r="R3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01" sId="1" odxf="1" dxf="1">
    <oc r="S349">
      <v>496</v>
    </oc>
    <nc r="S349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02" sId="1" odxf="1" dxf="1">
    <oc r="T349">
      <f>SUM(Q349:S349)</f>
    </oc>
    <nc r="T349">
      <f>SUBTOTAL(9,Q349:S349)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803" sId="1">
    <oc r="P350">
      <f>ROUND(O350/12*8,3)</f>
    </oc>
    <nc r="P350"/>
  </rcc>
  <rcc rId="2804" sId="1">
    <oc r="T350">
      <f>SUM(Q350:S350)</f>
    </oc>
    <nc r="T350">
      <f>SUBTOTAL(9,Q350:S350)</f>
    </nc>
  </rcc>
  <rcc rId="2805" sId="1">
    <oc r="P351">
      <f>ROUND(O351/12*8,3)</f>
    </oc>
    <nc r="P351"/>
  </rcc>
  <rcc rId="2806" sId="1">
    <oc r="T351">
      <f>SUM(Q351:S351)</f>
    </oc>
    <nc r="T351">
      <f>SUBTOTAL(9,Q351:S351)</f>
    </nc>
  </rcc>
  <rcc rId="2807" sId="1">
    <oc r="P352">
      <f>ROUND(O352/12*8,3)</f>
    </oc>
    <nc r="P352"/>
  </rcc>
  <rcc rId="2808" sId="1">
    <oc r="T352">
      <f>SUM(Q352:S352)</f>
    </oc>
    <nc r="T352">
      <f>SUBTOTAL(9,Q352:S352)</f>
    </nc>
  </rcc>
  <rcc rId="2809" sId="1">
    <oc r="P353">
      <f>ROUND(O353/12*8,3)</f>
    </oc>
    <nc r="P353"/>
  </rcc>
  <rcc rId="2810" sId="1">
    <oc r="T353">
      <f>SUM(Q353:S353)</f>
    </oc>
    <nc r="T353">
      <f>SUBTOTAL(9,Q353:S353)</f>
    </nc>
  </rcc>
  <rcc rId="2811" sId="1">
    <oc r="P354">
      <f>ROUND(O354/12*8,3)</f>
    </oc>
    <nc r="P354"/>
  </rcc>
  <rcc rId="2812" sId="1">
    <oc r="T354">
      <f>SUM(Q354:S354)</f>
    </oc>
    <nc r="T354">
      <f>SUBTOTAL(9,Q354:S354)</f>
    </nc>
  </rcc>
  <rcc rId="2813" sId="1">
    <oc r="P355">
      <f>ROUND(O355/12*8,3)</f>
    </oc>
    <nc r="P355"/>
  </rcc>
  <rcc rId="2814" sId="1">
    <oc r="T355">
      <f>SUM(Q355:S355)</f>
    </oc>
    <nc r="T355">
      <f>SUBTOTAL(9,Q355:S355)</f>
    </nc>
  </rcc>
  <rcc rId="2815" sId="1">
    <oc r="P356">
      <f>ROUND(O356/12*8,3)</f>
    </oc>
    <nc r="P356"/>
  </rcc>
  <rcc rId="2816" sId="1">
    <oc r="T356">
      <f>SUM(Q356:S356)</f>
    </oc>
    <nc r="T356">
      <f>SUBTOTAL(9,Q356:S356)</f>
    </nc>
  </rcc>
  <rcc rId="2817" sId="1">
    <oc r="P357">
      <f>ROUND(O357/12*8,3)</f>
    </oc>
    <nc r="P357"/>
  </rcc>
  <rcc rId="2818" sId="1">
    <oc r="T357">
      <f>SUM(Q357:S357)</f>
    </oc>
    <nc r="T357">
      <f>SUBTOTAL(9,Q357:S357)</f>
    </nc>
  </rcc>
  <rcc rId="2819" sId="1">
    <oc r="P358">
      <f>ROUND(O358/12*8,3)</f>
    </oc>
    <nc r="P358"/>
  </rcc>
  <rcc rId="2820" sId="1">
    <oc r="T358">
      <f>SUM(Q358:S358)</f>
    </oc>
    <nc r="T358">
      <f>SUBTOTAL(9,Q358:S358)</f>
    </nc>
  </rcc>
  <rcc rId="2821" sId="1">
    <oc r="P359">
      <f>ROUND(O359/12*8,3)</f>
    </oc>
    <nc r="P359"/>
  </rcc>
  <rcc rId="2822" sId="1">
    <oc r="T359">
      <f>SUM(Q359:S359)</f>
    </oc>
    <nc r="T359">
      <f>SUBTOTAL(9,Q359:S359)</f>
    </nc>
  </rcc>
  <rcc rId="2823" sId="1" odxf="1" dxf="1" numFmtId="4">
    <nc r="O360">
      <v>0.29799999999999999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24" sId="1" odxf="1" dxf="1" numFmtId="4">
    <oc r="P360">
      <f>ROUND(O360/12*8,3)</f>
    </oc>
    <nc r="P360">
      <v>0.18099999999999999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25" sId="1" odxf="1" dxf="1" numFmtId="4">
    <nc r="Q360">
      <v>52951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26" sId="1" odxf="1" dxf="1" numFmtId="4">
    <nc r="R360">
      <v>17998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27" sId="1" odxf="1" dxf="1" numFmtId="4">
    <nc r="S360">
      <v>1060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28" sId="1" odxf="1" dxf="1">
    <oc r="T360">
      <f>SUM(Q360:S360)</f>
    </oc>
    <nc r="T360">
      <f>SUBTOTAL(9,Q360:S360)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29" sId="1" odxf="1" dxf="1" numFmtId="4">
    <oc r="O361">
      <v>0.29799999999999999</v>
    </oc>
    <nc r="O361">
      <v>1.1299999999999999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830" sId="1" odxf="1" dxf="1" numFmtId="4">
    <oc r="P361">
      <f>ROUND(O361/12*8,3)</f>
    </oc>
    <nc r="P361">
      <v>0.753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rgb="FFFFFF00"/>
        </patternFill>
      </fill>
    </ndxf>
  </rcc>
  <rcc rId="2831" sId="1" numFmtId="4">
    <oc r="Q361">
      <v>76190</v>
    </oc>
    <nc r="Q361">
      <v>224941</v>
    </nc>
  </rcc>
  <rcc rId="2832" sId="1" odxf="1" dxf="1" numFmtId="4">
    <oc r="R361">
      <v>25905</v>
    </oc>
    <nc r="R361">
      <v>76352.490000000005</v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833" sId="1" numFmtId="4">
    <oc r="S361">
      <v>1523</v>
    </oc>
    <nc r="S361">
      <v>4498.82</v>
    </nc>
  </rcc>
  <rcc rId="2834" sId="1" odxf="1" dxf="1">
    <oc r="T361">
      <f>SUM(Q361:S361)</f>
    </oc>
    <nc r="T361">
      <f>SUBTOTAL(9,Q361:S361)</f>
    </nc>
    <odxf>
      <font>
        <b/>
      </font>
      <fill>
        <patternFill patternType="none">
          <bgColor indexed="65"/>
        </patternFill>
      </fill>
    </odxf>
    <ndxf>
      <font>
        <b val="0"/>
        <sz val="11"/>
        <color theme="1"/>
        <name val="Calibri"/>
        <scheme val="minor"/>
      </font>
      <fill>
        <patternFill patternType="solid">
          <bgColor rgb="FFFFFF00"/>
        </patternFill>
      </fill>
    </ndxf>
  </rcc>
  <rcc rId="2835" sId="1" odxf="1" dxf="1" numFmtId="4">
    <oc r="O362">
      <v>1.1850000000000001</v>
    </oc>
    <nc r="O362">
      <v>0.51300000000000001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theme="0"/>
        </patternFill>
      </fill>
    </ndxf>
  </rcc>
  <rcc rId="2836" sId="1" odxf="1" dxf="1" numFmtId="4">
    <oc r="P362">
      <f>ROUND(O362/12*8,3)</f>
    </oc>
    <nc r="P362">
      <v>0.17100000000000001</v>
    </nc>
    <odxf>
      <numFmt numFmtId="165" formatCode="0.000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theme="0"/>
        </patternFill>
      </fill>
    </ndxf>
  </rcc>
  <rcc rId="2837" sId="1" numFmtId="4">
    <oc r="Q362">
      <v>302969</v>
    </oc>
    <nc r="Q362">
      <v>53165</v>
    </nc>
  </rcc>
  <rcc rId="2838" sId="1" numFmtId="4">
    <oc r="R362">
      <v>103009</v>
    </oc>
    <nc r="R362">
      <v>18028.71</v>
    </nc>
  </rcc>
  <rcc rId="2839" sId="1" numFmtId="4">
    <oc r="S362">
      <v>6059</v>
    </oc>
    <nc r="S362">
      <v>1063.3</v>
    </nc>
  </rcc>
  <rcc rId="2840" sId="1" odxf="1" dxf="1">
    <oc r="T362">
      <f>SUM(Q362:S362)</f>
    </oc>
    <nc r="T362">
      <f>SUBTOTAL(9,Q362:S362)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841" sId="1" odxf="1" dxf="1" numFmtId="4">
    <oc r="O363">
      <v>0.999</v>
    </oc>
    <nc r="O363">
      <v>0.60499999999999998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</odxf>
    <ndxf>
      <font>
        <sz val="11"/>
        <color auto="1"/>
        <name val="Calibri"/>
        <scheme val="minor"/>
      </font>
      <numFmt numFmtId="166" formatCode="#,##0.00000"/>
      <fill>
        <patternFill patternType="solid">
          <bgColor theme="0"/>
        </patternFill>
      </fill>
    </ndxf>
  </rcc>
  <rcc rId="2842" sId="1" odxf="1" dxf="1" numFmtId="4">
    <oc r="P363">
      <f>ROUND(O363/12*8,3)</f>
    </oc>
    <nc r="P363">
      <v>0.20200000000000001</v>
    </nc>
    <o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</odxf>
    <ndxf>
      <font>
        <sz val="11"/>
        <color auto="1"/>
        <name val="Calibri"/>
        <scheme val="minor"/>
      </font>
      <numFmt numFmtId="166" formatCode="#,##0.00000"/>
      <fill>
        <patternFill patternType="solid">
          <bgColor theme="0"/>
        </patternFill>
      </fill>
    </ndxf>
  </rcc>
  <rcc rId="2843" sId="1" numFmtId="4">
    <oc r="Q363">
      <v>255415</v>
    </oc>
    <nc r="Q363">
      <v>66295</v>
    </nc>
  </rcc>
  <rcc rId="2844" sId="1" numFmtId="4">
    <oc r="R363">
      <v>86841</v>
    </oc>
    <nc r="R363">
      <v>22816</v>
    </nc>
  </rcc>
  <rcc rId="2845" sId="1" numFmtId="4">
    <oc r="S363">
      <v>5108</v>
    </oc>
    <nc r="S363">
      <v>1325</v>
    </nc>
  </rcc>
  <rcc rId="2846" sId="1" odxf="1" dxf="1">
    <oc r="T363">
      <f>SUM(Q363:S363)</f>
    </oc>
    <nc r="T363">
      <f>SUBTOTAL(9,Q363:S363)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847" sId="1" odxf="1" dxf="1">
    <oc r="O364">
      <v>0.60499999999999998</v>
    </oc>
    <nc r="O3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48" sId="1" odxf="1" dxf="1">
    <oc r="P364">
      <f>ROUND(O364/12*8,3)</f>
    </oc>
    <nc r="P364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49" sId="1" odxf="1" dxf="1">
    <oc r="Q364">
      <v>154681</v>
    </oc>
    <nc r="Q3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50" sId="1" odxf="1" dxf="1">
    <oc r="R364">
      <v>52592</v>
    </oc>
    <nc r="R3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51" sId="1" odxf="1" dxf="1">
    <oc r="S364">
      <v>3093</v>
    </oc>
    <nc r="S364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52" sId="1" odxf="1" dxf="1">
    <oc r="T364">
      <f>SUM(Q364:S364)</f>
    </oc>
    <nc r="T364">
      <f>SUBTOTAL(9,Q364:S364)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853" sId="1" odxf="1" dxf="1" numFmtId="4">
    <nc r="O365">
      <v>0.17499999999999999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54" sId="1" odxf="1" dxf="1" numFmtId="4">
    <oc r="P365">
      <f>ROUND(O365/12*8,3)</f>
    </oc>
    <nc r="P365">
      <v>0.11700000000000001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55" sId="1" odxf="1" dxf="1" numFmtId="4">
    <nc r="Q365">
      <v>31622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56" sId="1" odxf="1" dxf="1" numFmtId="4">
    <nc r="R365">
      <v>10737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57" sId="1" odxf="1" dxf="1" numFmtId="4">
    <nc r="S365">
      <v>632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58" sId="1" odxf="1" dxf="1">
    <oc r="T365">
      <f>SUM(Q365:S365)</f>
    </oc>
    <nc r="T365">
      <f>SUBTOTAL(9,Q365:S365)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59" sId="1" odxf="1" dxf="1">
    <oc r="O366">
      <v>0.21</v>
    </oc>
    <nc r="O36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60" sId="1" odxf="1" dxf="1">
    <oc r="P366">
      <f>ROUND(O366/12*8,3)</f>
    </oc>
    <nc r="P36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61" sId="1" odxf="1" dxf="1">
    <oc r="Q366">
      <v>53691</v>
    </oc>
    <nc r="Q36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62" sId="1" odxf="1" dxf="1">
    <oc r="R366">
      <v>18255</v>
    </oc>
    <nc r="R36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63" sId="1" odxf="1" dxf="1">
    <oc r="S366">
      <v>1073</v>
    </oc>
    <nc r="S36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64" sId="1" odxf="1" dxf="1">
    <oc r="T366">
      <f>SUM(Q366:S366)</f>
    </oc>
    <nc r="T366">
      <f>SUBTOTAL(9,Q366:S366)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865" sId="1" odxf="1" dxf="1" numFmtId="4">
    <nc r="O367">
      <v>0.24199999999999999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6" sId="1" odxf="1" dxf="1" numFmtId="4">
    <oc r="P367">
      <f>ROUND(O367/12*8,3)</f>
    </oc>
    <nc r="P367">
      <v>0.10100000000000001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7" sId="1" odxf="1" dxf="1" numFmtId="4">
    <nc r="Q367">
      <v>28155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8" sId="1" odxf="1" dxf="1" numFmtId="4">
    <nc r="R367">
      <v>9549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9" sId="1" odxf="1" dxf="1" numFmtId="4">
    <nc r="S367">
      <v>563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0" sId="1" odxf="1" dxf="1">
    <oc r="T367">
      <f>SUM(Q367:S367)</f>
    </oc>
    <nc r="T367">
      <f>SUBTOTAL(9,Q367:S367)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1" sId="1" odxf="1" dxf="1">
    <oc r="O368">
      <v>0.28999999999999998</v>
    </oc>
    <nc r="O368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72" sId="1" odxf="1" dxf="1">
    <oc r="P368">
      <f>ROUND(O368/12*8,3)</f>
    </oc>
    <nc r="P368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73" sId="1" odxf="1" dxf="1">
    <oc r="Q368">
      <v>74144</v>
    </oc>
    <nc r="Q36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74" sId="1" odxf="1" dxf="1">
    <oc r="R368">
      <v>25209</v>
    </oc>
    <nc r="R36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75" sId="1" odxf="1" dxf="1">
    <oc r="S368">
      <v>1482</v>
    </oc>
    <nc r="S368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76" sId="1" odxf="1" dxf="1">
    <oc r="T368">
      <f>SUM(Q368:S368)</f>
    </oc>
    <nc r="T368">
      <f>SUBTOTAL(9,Q368:S368)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877" sId="1" odxf="1" dxf="1" numFmtId="4">
    <nc r="O369">
      <v>0.19400000000000001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8" sId="1" odxf="1" dxf="1" numFmtId="4">
    <oc r="P369">
      <f>ROUND(O369/12*8,3)</f>
    </oc>
    <nc r="P369">
      <v>0.129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9" sId="1" odxf="1" dxf="1" numFmtId="4">
    <nc r="Q369">
      <v>49600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80" sId="1" odxf="1" dxf="1" numFmtId="4">
    <nc r="R369">
      <v>16836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81" sId="1" odxf="1" dxf="1" numFmtId="4">
    <nc r="S369">
      <v>992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82" sId="1" odxf="1" dxf="1">
    <oc r="T369">
      <f>SUM(Q369:S369)</f>
    </oc>
    <nc r="T369">
      <f>SUBTOTAL(9,Q369:S369)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83" sId="1" odxf="1" dxf="1">
    <oc r="O370">
      <v>0.40300000000000002</v>
    </oc>
    <nc r="O37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84" sId="1" odxf="1" dxf="1">
    <oc r="P370">
      <f>ROUND(O370/12*8,3)</f>
    </oc>
    <nc r="P37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885" sId="1" odxf="1" dxf="1">
    <oc r="Q370">
      <v>103035</v>
    </oc>
    <nc r="Q37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86" sId="1" odxf="1" dxf="1">
    <oc r="R370">
      <v>35032</v>
    </oc>
    <nc r="R37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87" sId="1" odxf="1" dxf="1">
    <oc r="S370">
      <v>2060</v>
    </oc>
    <nc r="S37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888" sId="1" odxf="1" dxf="1">
    <oc r="T370">
      <f>SUM(Q370:S370)</f>
    </oc>
    <nc r="T370">
      <f>SUBTOTAL(9,Q370:S370)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889" sId="1" odxf="1" dxf="1" numFmtId="4">
    <nc r="O371">
      <v>0.13100000000000001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90" sId="1" odxf="1" dxf="1" numFmtId="4">
    <oc r="P371">
      <f>ROUND(O371/12*8,3)</f>
    </oc>
    <nc r="P371">
      <v>8.7499999999999994E-2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91" sId="1" odxf="1" dxf="1" numFmtId="4">
    <nc r="Q371">
      <v>25463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92" sId="1" odxf="1" dxf="1" numFmtId="4">
    <nc r="R371">
      <v>8638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93" sId="1" odxf="1" dxf="1" numFmtId="4">
    <nc r="S371">
      <v>509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94" sId="1" odxf="1" dxf="1">
    <oc r="T371">
      <f>SUM(Q371:S371)</f>
    </oc>
    <nc r="T371">
      <f>SUBTOTAL(9,Q371:S371)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95" sId="1" odxf="1" dxf="1" numFmtId="4">
    <oc r="O372">
      <v>0.21</v>
    </oc>
    <nc r="O372">
      <v>0.161</v>
    </nc>
    <odxf>
      <numFmt numFmtId="165" formatCode="0.000"/>
    </odxf>
    <ndxf>
      <numFmt numFmtId="166" formatCode="#,##0.00000"/>
    </ndxf>
  </rcc>
  <rcc rId="2896" sId="1" odxf="1" dxf="1" numFmtId="4">
    <oc r="P372">
      <f>ROUND(O372/12*8,3)</f>
    </oc>
    <nc r="P372">
      <v>0.107</v>
    </nc>
    <odxf>
      <numFmt numFmtId="165" formatCode="0.000"/>
    </odxf>
    <ndxf>
      <numFmt numFmtId="166" formatCode="#,##0.00000"/>
    </ndxf>
  </rcc>
  <rcc rId="2897" sId="1" numFmtId="4">
    <oc r="Q372">
      <v>53691</v>
    </oc>
    <nc r="Q372">
      <v>41163</v>
    </nc>
  </rcc>
  <rcc rId="2898" sId="1" numFmtId="4">
    <oc r="R372">
      <v>18255</v>
    </oc>
    <nc r="R372">
      <v>13979.09</v>
    </nc>
  </rcc>
  <rcc rId="2899" sId="1" numFmtId="4">
    <oc r="S372">
      <v>1073</v>
    </oc>
    <nc r="S372">
      <v>823</v>
    </nc>
  </rcc>
  <rcc rId="2900" sId="1" odxf="1" dxf="1">
    <oc r="T372">
      <f>SUM(Q372:S372)</f>
    </oc>
    <nc r="T372">
      <f>SUBTOTAL(9,Q372:S372)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901" sId="1" odxf="1" dxf="1">
    <oc r="O373">
      <v>0.161</v>
    </oc>
    <nc r="O37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902" sId="1" odxf="1" dxf="1">
    <oc r="P373">
      <f>ROUND(O373/12*8,3)</f>
    </oc>
    <nc r="P373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903" sId="1" odxf="1" dxf="1">
    <oc r="Q373">
      <v>41163</v>
    </oc>
    <nc r="Q37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04" sId="1" odxf="1" dxf="1">
    <oc r="R373">
      <v>13995</v>
    </oc>
    <nc r="R37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05" sId="1" odxf="1" dxf="1">
    <oc r="S373">
      <v>823</v>
    </oc>
    <nc r="S373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06" sId="1" odxf="1" dxf="1">
    <oc r="T373">
      <f>SUM(Q373:S373)</f>
    </oc>
    <nc r="T373">
      <f>SUBTOTAL(9,Q373:S373)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907" sId="1">
    <oc r="P374">
      <f>ROUND(O374/12*8,3)</f>
    </oc>
    <nc r="P374"/>
  </rcc>
  <rcc rId="2908" sId="1">
    <oc r="T374">
      <f>SUM(Q374:S374)</f>
    </oc>
    <nc r="T374">
      <f>SUBTOTAL(9,Q374:S374)</f>
    </nc>
  </rcc>
  <rcc rId="2909" sId="1">
    <oc r="P375">
      <f>ROUND(O375/12*8,3)</f>
    </oc>
    <nc r="P375"/>
  </rcc>
  <rcc rId="2910" sId="1">
    <oc r="T375">
      <f>SUM(Q375:S375)</f>
    </oc>
    <nc r="T375">
      <f>SUBTOTAL(9,Q375:S375)</f>
    </nc>
  </rcc>
  <rcc rId="2911" sId="1">
    <oc r="P376">
      <f>ROUND(O376/12*8,3)</f>
    </oc>
    <nc r="P376"/>
  </rcc>
  <rcc rId="2912" sId="1">
    <oc r="T376">
      <f>SUM(Q376:S376)</f>
    </oc>
    <nc r="T376">
      <f>SUBTOTAL(9,Q376:S376)</f>
    </nc>
  </rcc>
  <rcc rId="2913" sId="1">
    <oc r="P377">
      <f>ROUND(O377/12*8,3)</f>
    </oc>
    <nc r="P377"/>
  </rcc>
  <rcc rId="2914" sId="1">
    <oc r="T377">
      <f>SUM(Q377:S377)</f>
    </oc>
    <nc r="T377">
      <f>SUBTOTAL(9,Q377:S377)</f>
    </nc>
  </rcc>
  <rcc rId="2915" sId="1">
    <oc r="P378">
      <f>ROUND(O378/12*8,3)</f>
    </oc>
    <nc r="P378"/>
  </rcc>
  <rcc rId="2916" sId="1">
    <oc r="T378">
      <f>SUM(Q378:S378)</f>
    </oc>
    <nc r="T378">
      <f>SUBTOTAL(9,Q378:S378)</f>
    </nc>
  </rcc>
  <rcc rId="2917" sId="1">
    <oc r="P379">
      <f>ROUND(O379/12*8,3)</f>
    </oc>
    <nc r="P379"/>
  </rcc>
  <rcc rId="2918" sId="1">
    <oc r="T379">
      <f>SUM(Q379:S379)</f>
    </oc>
    <nc r="T379">
      <f>SUBTOTAL(9,Q379:S379)</f>
    </nc>
  </rcc>
  <rcc rId="2919" sId="1">
    <oc r="P380">
      <f>ROUND(O380/12*8,3)</f>
    </oc>
    <nc r="P380"/>
  </rcc>
  <rcc rId="2920" sId="1">
    <oc r="T380">
      <f>SUM(Q380:S380)</f>
    </oc>
    <nc r="T380">
      <f>SUBTOTAL(9,Q380:S380)</f>
    </nc>
  </rcc>
  <rcc rId="2921" sId="1">
    <oc r="P381">
      <f>ROUND(O381/12*8,3)</f>
    </oc>
    <nc r="P381"/>
  </rcc>
  <rcc rId="2922" sId="1">
    <oc r="T381">
      <f>SUM(Q381:S381)</f>
    </oc>
    <nc r="T381">
      <f>SUBTOTAL(9,Q381:S381)</f>
    </nc>
  </rcc>
  <rcc rId="2923" sId="1">
    <oc r="P382">
      <f>ROUND(O382/12*8,3)</f>
    </oc>
    <nc r="P382"/>
  </rcc>
  <rcc rId="2924" sId="1">
    <oc r="T382">
      <f>SUM(Q382:S382)</f>
    </oc>
    <nc r="T382">
      <f>SUBTOTAL(9,Q382:S382)</f>
    </nc>
  </rcc>
  <rcc rId="2925" sId="1">
    <oc r="P383">
      <f>ROUND(O383/12*8,3)</f>
    </oc>
    <nc r="P383"/>
  </rcc>
  <rcc rId="2926" sId="1">
    <oc r="T383">
      <f>SUM(Q383:S383)</f>
    </oc>
    <nc r="T383">
      <f>SUBTOTAL(9,Q383:S383)</f>
    </nc>
  </rcc>
  <rcc rId="2927" sId="1">
    <oc r="P384">
      <f>ROUND(O384/12*8,3)</f>
    </oc>
    <nc r="P384"/>
  </rcc>
  <rcc rId="2928" sId="1">
    <oc r="T384">
      <f>SUM(Q384:S384)</f>
    </oc>
    <nc r="T384">
      <f>SUBTOTAL(9,Q384:S384)</f>
    </nc>
  </rcc>
  <rcc rId="2929" sId="1">
    <oc r="P385">
      <f>ROUND(O385/12*8,3)</f>
    </oc>
    <nc r="P385"/>
  </rcc>
  <rcc rId="2930" sId="1">
    <oc r="T385">
      <f>SUM(Q385:S385)</f>
    </oc>
    <nc r="T385">
      <f>SUBTOTAL(9,Q385:S385)</f>
    </nc>
  </rcc>
  <rcc rId="2931" sId="1">
    <oc r="P386">
      <f>ROUND(O386/12*8,3)</f>
    </oc>
    <nc r="P386"/>
  </rcc>
  <rcc rId="2932" sId="1">
    <oc r="T386">
      <f>SUM(Q386:S386)</f>
    </oc>
    <nc r="T386">
      <f>SUBTOTAL(9,Q386:S386)</f>
    </nc>
  </rcc>
  <rcc rId="2933" sId="1">
    <oc r="P387">
      <f>ROUND(O387/12*8,3)</f>
    </oc>
    <nc r="P387"/>
  </rcc>
  <rcc rId="2934" sId="1">
    <oc r="T387">
      <f>SUM(Q387:S387)</f>
    </oc>
    <nc r="T387">
      <f>SUBTOTAL(9,Q387:S387)</f>
    </nc>
  </rcc>
  <rcc rId="2935" sId="1">
    <oc r="P388">
      <f>ROUND(O388/12*8,3)</f>
    </oc>
    <nc r="P388"/>
  </rcc>
  <rcc rId="2936" sId="1">
    <oc r="T388">
      <f>SUM(Q388:S388)</f>
    </oc>
    <nc r="T388">
      <f>SUBTOTAL(9,Q388:S388)</f>
    </nc>
  </rcc>
  <rcc rId="2937" sId="1" odxf="1" dxf="1">
    <nc r="O389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38" sId="1" odxf="1" dxf="1">
    <oc r="P389">
      <f>ROUND(O389/12*8,3)</f>
    </oc>
    <nc r="P389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39" sId="1" odxf="1" dxf="1" numFmtId="4">
    <nc r="Q38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0" sId="1" odxf="1" dxf="1" numFmtId="4">
    <nc r="R38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1" sId="1" odxf="1" dxf="1" numFmtId="4">
    <nc r="S38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2" sId="1" odxf="1" dxf="1" numFmtId="4">
    <oc r="T389">
      <f>SUM(Q389:S389)</f>
    </oc>
    <nc r="T389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3" sId="1" odxf="1" dxf="1">
    <oc r="O390">
      <v>0.62</v>
    </oc>
    <nc r="O39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944" sId="1" odxf="1" dxf="1">
    <oc r="P390">
      <f>ROUND(O390/12*8,3)</f>
    </oc>
    <nc r="P390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945" sId="1" odxf="1" dxf="1">
    <oc r="Q390">
      <v>158516</v>
    </oc>
    <nc r="Q39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46" sId="1" odxf="1" dxf="1">
    <oc r="R390">
      <v>53895</v>
    </oc>
    <nc r="R39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47" sId="1" odxf="1" dxf="1">
    <oc r="S390">
      <v>3170</v>
    </oc>
    <nc r="S39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48" sId="1" odxf="1" dxf="1">
    <oc r="T390">
      <f>SUM(Q390:S390)</f>
    </oc>
    <nc r="T390">
      <f>SUBTOTAL(9,Q390:S390)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949" sId="1">
    <oc r="P391">
      <f>ROUND(O391/12*8,3)</f>
    </oc>
    <nc r="P391"/>
  </rcc>
  <rcc rId="2950" sId="1">
    <oc r="T391">
      <f>SUM(Q391:S391)</f>
    </oc>
    <nc r="T391">
      <f>SUBTOTAL(9,Q391:S391)</f>
    </nc>
  </rcc>
  <rcc rId="2951" sId="1">
    <oc r="P392">
      <f>ROUND(O392/12*8,3)</f>
    </oc>
    <nc r="P392"/>
  </rcc>
  <rcc rId="2952" sId="1">
    <oc r="T392">
      <f>SUM(Q392:S392)</f>
    </oc>
    <nc r="T392">
      <f>SUBTOTAL(9,Q392:S392)</f>
    </nc>
  </rcc>
  <rcc rId="2953" sId="1">
    <oc r="P393">
      <f>ROUND(O393/12*8,3)</f>
    </oc>
    <nc r="P393"/>
  </rcc>
  <rcc rId="2954" sId="1">
    <oc r="T393">
      <f>SUM(Q393:S393)</f>
    </oc>
    <nc r="T393">
      <f>SUBTOTAL(9,Q393:S393)</f>
    </nc>
  </rcc>
  <rcc rId="2955" sId="1">
    <oc r="P394">
      <f>ROUND(O394/12*8,3)</f>
    </oc>
    <nc r="P394"/>
  </rcc>
  <rcc rId="2956" sId="1">
    <oc r="T394">
      <f>SUM(Q394:S394)</f>
    </oc>
    <nc r="T394">
      <f>SUBTOTAL(9,Q394:S394)</f>
    </nc>
  </rcc>
  <rcc rId="2957" sId="1">
    <oc r="P395">
      <f>ROUND(O395/12*8,3)</f>
    </oc>
    <nc r="P395"/>
  </rcc>
  <rcc rId="2958" sId="1">
    <oc r="T395">
      <f>SUM(Q395:S395)</f>
    </oc>
    <nc r="T395">
      <f>SUBTOTAL(9,Q395:S395)</f>
    </nc>
  </rcc>
  <rcc rId="2959" sId="1">
    <oc r="P396">
      <f>ROUND(O396/12*8,3)</f>
    </oc>
    <nc r="P396"/>
  </rcc>
  <rcc rId="2960" sId="1">
    <oc r="T396">
      <f>SUM(Q396:S396)</f>
    </oc>
    <nc r="T396">
      <f>SUBTOTAL(9,Q396:S396)</f>
    </nc>
  </rcc>
  <rcc rId="2961" sId="1">
    <oc r="P397">
      <f>ROUND(O397/12*8,3)</f>
    </oc>
    <nc r="P397"/>
  </rcc>
  <rcc rId="2962" sId="1">
    <oc r="T397">
      <f>SUM(Q397:S397)</f>
    </oc>
    <nc r="T397">
      <f>SUBTOTAL(9,Q397:S397)</f>
    </nc>
  </rcc>
  <rcc rId="2963" sId="1">
    <oc r="P398">
      <f>ROUND(O398/12*8,3)</f>
    </oc>
    <nc r="P398"/>
  </rcc>
  <rcc rId="2964" sId="1">
    <oc r="T398">
      <f>SUM(Q398:S398)</f>
    </oc>
    <nc r="T398">
      <f>SUBTOTAL(9,Q398:S398)</f>
    </nc>
  </rcc>
  <rcc rId="2965" sId="1">
    <oc r="P399">
      <f>ROUND(O399/12*8,3)</f>
    </oc>
    <nc r="P399"/>
  </rcc>
  <rcc rId="2966" sId="1">
    <oc r="T399">
      <f>SUM(Q399:S399)</f>
    </oc>
    <nc r="T399">
      <f>SUBTOTAL(9,Q399:S399)</f>
    </nc>
  </rcc>
  <rcc rId="2967" sId="1">
    <oc r="P400">
      <f>ROUND(O400/12*8,3)</f>
    </oc>
    <nc r="P400"/>
  </rcc>
  <rcc rId="2968" sId="1">
    <oc r="T400">
      <f>SUM(Q400:S400)</f>
    </oc>
    <nc r="T400">
      <f>SUBTOTAL(9,Q400:S400)</f>
    </nc>
  </rcc>
  <rcc rId="2969" sId="1">
    <oc r="P401">
      <f>ROUND(O401/12*8,3)</f>
    </oc>
    <nc r="P401"/>
  </rcc>
  <rcc rId="2970" sId="1">
    <oc r="T401">
      <f>SUM(Q401:S401)</f>
    </oc>
    <nc r="T401">
      <f>SUBTOTAL(9,Q401:S401)</f>
    </nc>
  </rcc>
  <rcc rId="2971" sId="1">
    <oc r="P402">
      <f>ROUND(O402/12*8,3)</f>
    </oc>
    <nc r="P402"/>
  </rcc>
  <rcc rId="2972" sId="1">
    <oc r="T402">
      <f>SUM(Q402:S402)</f>
    </oc>
    <nc r="T402">
      <f>SUBTOTAL(9,Q402:S402)</f>
    </nc>
  </rcc>
  <rcc rId="2973" sId="1">
    <oc r="P403">
      <f>ROUND(O403/12*8,3)</f>
    </oc>
    <nc r="P403"/>
  </rcc>
  <rcc rId="2974" sId="1">
    <oc r="T403">
      <f>SUM(Q403:S403)</f>
    </oc>
    <nc r="T403">
      <f>SUBTOTAL(9,Q403:S403)</f>
    </nc>
  </rcc>
  <rcc rId="2975" sId="1">
    <oc r="P404">
      <f>ROUND(O404/12*8,3)</f>
    </oc>
    <nc r="P404"/>
  </rcc>
  <rcc rId="2976" sId="1">
    <oc r="T404">
      <f>SUM(Q404:S404)</f>
    </oc>
    <nc r="T404">
      <f>SUBTOTAL(9,Q404:S404)</f>
    </nc>
  </rcc>
  <rcc rId="2977" sId="1" odxf="1" dxf="1">
    <nc r="O405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P405">
      <f>ROUND(O405/12*8,3)</f>
    </oc>
    <nc r="P405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9" sId="1" odxf="1" dxf="1" numFmtId="4">
    <nc r="Q405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80" sId="1" odxf="1" dxf="1" numFmtId="4">
    <nc r="R405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81" sId="1" odxf="1" dxf="1" numFmtId="4">
    <nc r="S405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82" sId="1" odxf="1" dxf="1">
    <oc r="T405">
      <f>SUM(Q405:S405)</f>
    </oc>
    <nc r="T405">
      <f>SUBTOTAL(9,Q405:S405)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83" sId="1" odxf="1" dxf="1" numFmtId="4">
    <oc r="O406">
      <v>0.58099999999999996</v>
    </oc>
    <nc r="O406">
      <v>0.221</v>
    </nc>
    <odxf>
      <numFmt numFmtId="0" formatCode="General"/>
    </odxf>
    <ndxf>
      <numFmt numFmtId="166" formatCode="#,##0.00000"/>
    </ndxf>
  </rcc>
  <rcc rId="2984" sId="1" odxf="1" dxf="1" numFmtId="4">
    <oc r="P406">
      <f>ROUND(O406/12*8,3)</f>
    </oc>
    <nc r="P406">
      <v>7.3999999999999996E-2</v>
    </nc>
    <odxf>
      <numFmt numFmtId="0" formatCode="General"/>
    </odxf>
    <ndxf>
      <numFmt numFmtId="166" formatCode="#,##0.00000"/>
    </ndxf>
  </rcc>
  <rcc rId="2985" sId="1" numFmtId="4">
    <oc r="Q406">
      <v>148545</v>
    </oc>
    <nc r="Q406">
      <v>19668</v>
    </nc>
  </rcc>
  <rcc rId="2986" sId="1" numFmtId="4">
    <oc r="R406">
      <v>50505</v>
    </oc>
    <nc r="R406">
      <v>6689</v>
    </nc>
  </rcc>
  <rcc rId="2987" sId="1" numFmtId="4">
    <oc r="S406">
      <v>2970</v>
    </oc>
    <nc r="S406">
      <v>394</v>
    </nc>
  </rcc>
  <rcc rId="2988" sId="1" odxf="1" dxf="1">
    <oc r="T406">
      <f>SUM(Q406:S406)</f>
    </oc>
    <nc r="T406">
      <f>SUBTOTAL(9,Q406:S406)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2989" sId="1" odxf="1" dxf="1">
    <oc r="O407">
      <v>0.221</v>
    </oc>
    <nc r="O40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990" sId="1" odxf="1" dxf="1">
    <oc r="P407">
      <f>ROUND(O407/12*8,3)</f>
    </oc>
    <nc r="P407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991" sId="1" odxf="1" dxf="1">
    <oc r="Q407">
      <v>56503</v>
    </oc>
    <nc r="Q40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92" sId="1" odxf="1" dxf="1">
    <oc r="R407">
      <v>19211</v>
    </oc>
    <nc r="R40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93" sId="1" odxf="1" dxf="1">
    <oc r="S407">
      <v>1130</v>
    </oc>
    <nc r="S407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2994" sId="1" odxf="1" dxf="1">
    <oc r="T407">
      <f>SUM(Q407:S407)</f>
    </oc>
    <nc r="T407">
      <f>SUBTOTAL(9,Q407:S407)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2995" sId="1">
    <oc r="P408">
      <f>ROUND(O408/12*8,3)</f>
    </oc>
    <nc r="P408"/>
  </rcc>
  <rcc rId="2996" sId="1">
    <oc r="T408">
      <f>SUM(Q408:S408)</f>
    </oc>
    <nc r="T408">
      <f>SUBTOTAL(9,Q408:S408)</f>
    </nc>
  </rcc>
  <rcc rId="2997" sId="1">
    <oc r="P409">
      <f>ROUND(O409/12*8,3)</f>
    </oc>
    <nc r="P409"/>
  </rcc>
  <rcc rId="2998" sId="1">
    <oc r="T409">
      <f>SUM(Q409:S409)</f>
    </oc>
    <nc r="T409">
      <f>SUBTOTAL(9,Q409:S409)</f>
    </nc>
  </rcc>
  <rcc rId="2999" sId="1">
    <oc r="P410">
      <f>ROUND(O410/12*8,3)</f>
    </oc>
    <nc r="P410"/>
  </rcc>
  <rcc rId="3000" sId="1">
    <oc r="T410">
      <f>SUM(Q410:S410)</f>
    </oc>
    <nc r="T410">
      <f>SUBTOTAL(9,Q410:S410)</f>
    </nc>
  </rcc>
  <rcc rId="3001" sId="1" odxf="1" dxf="1">
    <nc r="O411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2" sId="1" odxf="1" dxf="1">
    <oc r="P411">
      <f>ROUND(O411/12*8,3)</f>
    </oc>
    <nc r="P411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3" sId="1" odxf="1" dxf="1" numFmtId="4">
    <nc r="Q411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4" sId="1" odxf="1" dxf="1" numFmtId="4">
    <nc r="R411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5" sId="1" odxf="1" dxf="1" numFmtId="4">
    <nc r="S411">
      <v>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6" sId="1" odxf="1" dxf="1">
    <oc r="T411">
      <f>SUM(Q411:S411)</f>
    </oc>
    <nc r="T411">
      <f>SUBTOTAL(9,Q411:S411)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7" sId="1" odxf="1" dxf="1">
    <oc r="O412">
      <v>0.40300000000000002</v>
    </oc>
    <nc r="O412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3008" sId="1" odxf="1" dxf="1">
    <oc r="P412">
      <f>ROUND(O412/12*8,3)</f>
    </oc>
    <nc r="P412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3009" sId="1" odxf="1" dxf="1">
    <oc r="Q412">
      <v>103035</v>
    </oc>
    <nc r="Q412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10" sId="1" odxf="1" dxf="1">
    <oc r="R412">
      <v>35032</v>
    </oc>
    <nc r="R412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11" sId="1" odxf="1" dxf="1">
    <oc r="S412">
      <v>2060</v>
    </oc>
    <nc r="S412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12" sId="1" odxf="1" dxf="1">
    <oc r="T412">
      <f>SUM(Q412:S412)</f>
    </oc>
    <nc r="T412">
      <f>SUBTOTAL(9,Q412:S412)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3013" sId="1">
    <oc r="P413">
      <f>ROUND(O413/12*8,3)</f>
    </oc>
    <nc r="P413"/>
  </rcc>
  <rcc rId="3014" sId="1">
    <oc r="T413">
      <f>SUM(Q413:S413)</f>
    </oc>
    <nc r="T413">
      <f>SUBTOTAL(9,Q413:S413)</f>
    </nc>
  </rcc>
  <rcc rId="3015" sId="1">
    <oc r="P414">
      <f>ROUND(O414/12*8,3)</f>
    </oc>
    <nc r="P414"/>
  </rcc>
  <rcc rId="3016" sId="1">
    <oc r="T414">
      <f>SUM(Q414:S414)</f>
    </oc>
    <nc r="T414">
      <f>SUBTOTAL(9,Q414:S414)</f>
    </nc>
  </rcc>
  <rcc rId="3017" sId="1">
    <oc r="P415">
      <f>ROUND(O415/12*8,3)</f>
    </oc>
    <nc r="P415"/>
  </rcc>
  <rcc rId="3018" sId="1">
    <oc r="T415">
      <f>SUM(Q415:S415)</f>
    </oc>
    <nc r="T415">
      <f>SUBTOTAL(9,Q415:S415)</f>
    </nc>
  </rcc>
  <rcc rId="3019" sId="1">
    <oc r="P416">
      <f>ROUND(O416/12*8,3)</f>
    </oc>
    <nc r="P416"/>
  </rcc>
  <rcc rId="3020" sId="1">
    <oc r="T416">
      <f>SUM(Q416:S416)</f>
    </oc>
    <nc r="T416">
      <f>SUBTOTAL(9,Q416:S416)</f>
    </nc>
  </rcc>
  <rcc rId="3021" sId="1">
    <oc r="P417">
      <f>ROUND(O417/12*8,3)</f>
    </oc>
    <nc r="P417"/>
  </rcc>
  <rcc rId="3022" sId="1">
    <oc r="T417">
      <f>SUM(Q417:S417)</f>
    </oc>
    <nc r="T417">
      <f>SUBTOTAL(9,Q417:S417)</f>
    </nc>
  </rcc>
  <rcc rId="3023" sId="1">
    <oc r="P418">
      <f>ROUND(O418/12*8,3)</f>
    </oc>
    <nc r="P418"/>
  </rcc>
  <rcc rId="3024" sId="1">
    <oc r="T418">
      <f>SUM(Q418:S418)</f>
    </oc>
    <nc r="T418">
      <f>SUBTOTAL(9,Q418:S418)</f>
    </nc>
  </rcc>
  <rcc rId="3025" sId="1" odxf="1" dxf="1" numFmtId="4">
    <nc r="O419">
      <v>0.40300000000000002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26" sId="1" odxf="1" dxf="1" numFmtId="4">
    <oc r="P419">
      <f>ROUND(O419/12*8,3)</f>
    </oc>
    <nc r="P419">
      <v>0.26900000000000002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27" sId="1" odxf="1" dxf="1" numFmtId="4">
    <nc r="Q419">
      <v>83531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28" sId="1" odxf="1" dxf="1" numFmtId="4">
    <nc r="R419">
      <v>28353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29" sId="1" odxf="1" dxf="1" numFmtId="4">
    <nc r="S419">
      <v>1671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0" sId="1" odxf="1" dxf="1">
    <oc r="T419">
      <f>SUM(Q419:S419)</f>
    </oc>
    <nc r="T419">
      <f>SUBTOTAL(9,Q419:S419)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1" sId="1" odxf="1" dxf="1" numFmtId="4">
    <oc r="O420">
      <v>0.40300000000000002</v>
    </oc>
    <nc r="O420">
      <v>0.113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theme="0"/>
        </patternFill>
      </fill>
    </ndxf>
  </rcc>
  <rcc rId="3032" sId="1" odxf="1" dxf="1" numFmtId="4">
    <oc r="P420">
      <f>ROUND(O420/12*8,3)</f>
    </oc>
    <nc r="P420">
      <v>4.7E-2</v>
    </nc>
    <odxf>
      <numFmt numFmtId="0" formatCode="General"/>
      <fill>
        <patternFill patternType="none">
          <bgColor indexed="65"/>
        </patternFill>
      </fill>
    </odxf>
    <ndxf>
      <numFmt numFmtId="166" formatCode="#,##0.00000"/>
      <fill>
        <patternFill patternType="solid">
          <bgColor theme="0"/>
        </patternFill>
      </fill>
    </ndxf>
  </rcc>
  <rcc rId="3033" sId="1" numFmtId="4">
    <oc r="Q420">
      <v>103035</v>
    </oc>
    <nc r="Q420">
      <v>14380</v>
    </nc>
  </rcc>
  <rcc rId="3034" sId="1" numFmtId="4">
    <oc r="R420">
      <v>35032</v>
    </oc>
    <nc r="R420">
      <v>4877</v>
    </nc>
  </rcc>
  <rcc rId="3035" sId="1" numFmtId="4">
    <oc r="S420">
      <v>2060</v>
    </oc>
    <nc r="S420">
      <v>287.60000000000002</v>
    </nc>
  </rcc>
  <rcc rId="3036" sId="1" odxf="1" dxf="1">
    <oc r="T420">
      <f>SUM(Q420:S420)</f>
    </oc>
    <nc r="T420">
      <f>SUBTOTAL(9,Q420:S420)</f>
    </nc>
    <odxf>
      <font>
        <b/>
      </font>
    </odxf>
    <ndxf>
      <font>
        <b val="0"/>
        <sz val="11"/>
        <color theme="1"/>
        <name val="Calibri"/>
        <scheme val="minor"/>
      </font>
    </ndxf>
  </rcc>
  <rcc rId="3037" sId="1" odxf="1" dxf="1">
    <oc r="O421">
      <v>0.113</v>
    </oc>
    <nc r="O42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3038" sId="1" odxf="1" dxf="1">
    <oc r="P421">
      <f>ROUND(O421/12*8,3)</f>
    </oc>
    <nc r="P421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3039" sId="1" odxf="1" dxf="1">
    <oc r="Q421">
      <v>28891</v>
    </oc>
    <nc r="Q42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40" sId="1" odxf="1" dxf="1">
    <oc r="R421">
      <v>9823</v>
    </oc>
    <nc r="R42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41" sId="1" odxf="1" dxf="1">
    <oc r="S421">
      <v>577</v>
    </oc>
    <nc r="S421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42" sId="1" odxf="1" dxf="1">
    <oc r="T421">
      <f>SUM(Q421:S421)</f>
    </oc>
    <nc r="T421">
      <f>SUBTOTAL(9,Q421:S421)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3043" sId="1">
    <oc r="P422">
      <f>ROUND(O422/12*8,3)</f>
    </oc>
    <nc r="P422"/>
  </rcc>
  <rcc rId="3044" sId="1">
    <oc r="T422">
      <f>SUM(Q422:S422)</f>
    </oc>
    <nc r="T422">
      <f>SUBTOTAL(9,Q422:S422)</f>
    </nc>
  </rcc>
  <rcc rId="3045" sId="1">
    <oc r="P423">
      <f>ROUND(O423/12*8,3)</f>
    </oc>
    <nc r="P423"/>
  </rcc>
  <rcc rId="3046" sId="1">
    <oc r="T423">
      <f>SUM(Q423:S423)</f>
    </oc>
    <nc r="T423">
      <f>SUBTOTAL(9,Q423:S423)</f>
    </nc>
  </rcc>
  <rcc rId="3047" sId="1">
    <oc r="P424">
      <f>ROUND(O424/12*8,3)</f>
    </oc>
    <nc r="P424"/>
  </rcc>
  <rcc rId="3048" sId="1">
    <oc r="T424">
      <f>SUM(Q424:S424)</f>
    </oc>
    <nc r="T424">
      <f>SUBTOTAL(9,Q424:S424)</f>
    </nc>
  </rcc>
  <rcc rId="3049" sId="1" odxf="1" dxf="1" numFmtId="4">
    <nc r="O425">
      <v>0.40300000000000002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50" sId="1" odxf="1" dxf="1" numFmtId="4">
    <oc r="P425">
      <f>ROUND(O425/12*8,3)</f>
    </oc>
    <nc r="P425">
      <v>0.20100000000000001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51" sId="1" odxf="1" dxf="1" numFmtId="4">
    <nc r="Q425">
      <v>66594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52" sId="1" odxf="1" dxf="1" numFmtId="4">
    <nc r="R425">
      <v>22644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53" sId="1" odxf="1" dxf="1" numFmtId="4">
    <nc r="S425">
      <v>1331.88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54" sId="1" odxf="1" dxf="1">
    <oc r="T425">
      <f>SUM(Q425:S425)</f>
    </oc>
    <nc r="T425">
      <f>SUBTOTAL(9,Q425:S425)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55" sId="1" odxf="1" dxf="1">
    <oc r="O426">
      <v>0.40300000000000002</v>
    </oc>
    <nc r="O42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3056" sId="1" odxf="1" dxf="1">
    <oc r="P426">
      <f>ROUND(O426/12*8,3)</f>
    </oc>
    <nc r="P426"/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3057" sId="1" odxf="1" dxf="1">
    <oc r="Q426">
      <v>103035</v>
    </oc>
    <nc r="Q42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58" sId="1" odxf="1" dxf="1">
    <oc r="R426">
      <v>35032</v>
    </oc>
    <nc r="R42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59" sId="1" odxf="1" dxf="1">
    <oc r="S426">
      <v>2060</v>
    </oc>
    <nc r="S426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60" sId="1" odxf="1" dxf="1">
    <oc r="T426">
      <f>SUM(Q426:S426)</f>
    </oc>
    <nc r="T426">
      <f>SUBTOTAL(9,Q426:S426)</f>
    </nc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cc rId="3061" sId="1">
    <oc r="P427">
      <f>ROUND(O427/12*8,3)</f>
    </oc>
    <nc r="P427"/>
  </rcc>
  <rcc rId="3062" sId="1">
    <oc r="T427">
      <f>SUM(Q427:S427)</f>
    </oc>
    <nc r="T427">
      <f>SUBTOTAL(9,Q427:S427)</f>
    </nc>
  </rcc>
  <rcc rId="3063" sId="1">
    <oc r="P428">
      <f>ROUND(O428/12*8,3)</f>
    </oc>
    <nc r="P428"/>
  </rcc>
  <rcc rId="3064" sId="1">
    <oc r="T428">
      <f>SUM(Q428:S428)</f>
    </oc>
    <nc r="T428">
      <f>SUBTOTAL(9,Q428:S428)</f>
    </nc>
  </rcc>
  <rcc rId="3065" sId="1" odxf="1" dxf="1" numFmtId="4">
    <nc r="O429">
      <v>0.1575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166" formatCode="#,##0.000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66" sId="1" odxf="1" dxf="1" numFmtId="4">
    <oc r="P429">
      <f>ROUND(O429/12*8,3)</f>
    </oc>
    <nc r="P429">
      <v>0.105</v>
    </nc>
    <odxf>
      <numFmt numFmtId="0" formatCode="General"/>
      <border outline="0">
        <left/>
        <right/>
        <top/>
        <bottom/>
      </border>
    </odxf>
    <ndxf>
      <numFmt numFmtId="166" formatCode="#,##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67" sId="1" odxf="1" dxf="1" numFmtId="4">
    <nc r="Q429">
      <v>36230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68" sId="1" odxf="1" dxf="1" numFmtId="4">
    <nc r="R429">
      <v>12278</v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69" sId="1" odxf="1" dxf="1" numFmtId="4">
    <nc r="S429">
      <v>725</v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0" sId="1" odxf="1" dxf="1">
    <oc r="T429">
      <f>SUM(Q429:S429)</f>
    </oc>
    <nc r="T429">
      <f>SUBTOTAL(9,Q429:S429)</f>
    </nc>
    <odxf>
      <numFmt numFmtId="0" formatCode="General"/>
      <fill>
        <patternFill patternType="none">
          <bgColor indexed="65"/>
        </patternFill>
      </fill>
      <border outline="0">
        <left/>
        <right/>
        <top/>
        <bottom/>
      </border>
    </odxf>
    <ndxf>
      <numFmt numFmtId="4" formatCode="#,##0.00"/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1" sId="1" odxf="1" dxf="1">
    <oc r="O430">
      <v>0.21</v>
    </oc>
    <nc r="O430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72" sId="1" odxf="1" dxf="1">
    <oc r="P430">
      <f>ROUND(O430/12*8,3)</f>
    </oc>
    <nc r="P430"/>
    <odxf>
      <numFmt numFmtId="165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73" sId="1" odxf="1" dxf="1">
    <oc r="Q430">
      <v>53691</v>
    </oc>
    <nc r="Q43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74" sId="1" odxf="1" dxf="1">
    <oc r="R430">
      <v>18255</v>
    </oc>
    <nc r="R43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75" sId="1" odxf="1" dxf="1">
    <oc r="S430">
      <v>1073</v>
    </oc>
    <nc r="S430"/>
    <o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border outline="0">
        <left/>
        <right/>
        <top/>
        <bottom/>
      </border>
    </ndxf>
  </rcc>
  <rcc rId="3076" sId="1" odxf="1" dxf="1">
    <oc r="T430">
      <f>SUM(Q430:S430)</f>
    </oc>
    <nc r="T430"/>
    <odxf>
      <font>
        <b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1"/>
        <color theme="1"/>
        <name val="Calibri"/>
        <scheme val="minor"/>
      </font>
      <numFmt numFmtId="0" formatCode="General"/>
      <border outline="0">
        <left/>
        <right/>
        <top/>
        <bottom/>
      </border>
    </ndxf>
  </rcc>
  <rrc rId="3077" sId="1" ref="A437:XFD437" action="deleteRow">
    <undo index="0" exp="area" dr="T4:T437" r="T438" sId="1"/>
    <undo index="0" exp="area" dr="S4:S437" r="S438" sId="1"/>
    <undo index="0" exp="area" dr="R4:R437" r="R438" sId="1"/>
    <undo index="0" exp="area" dr="Q4:Q437" r="Q438" sId="1"/>
    <undo index="0" exp="area" dr="P4:P437" r="P438" sId="1"/>
    <undo index="0" exp="area" dr="O4:O437" r="O438" sId="1"/>
    <undo index="0" exp="area" dr="N4:N437" r="N438" sId="1"/>
    <undo index="0" exp="area" dr="M4:M437" r="M438" sId="1"/>
    <undo index="0" exp="area" dr="L4:L437" r="L438" sId="1"/>
    <undo index="2" exp="area" ref3D="1" dr="$N$1:$N$1048576" dn="Z_2A5ABBC2_6E21_4654_AA2C_58CC121289C7_.wvu.Cols" sId="1"/>
    <undo index="1" exp="area" ref3D="1" dr="$L$1:$L$1048576" dn="Z_2A5ABBC2_6E21_4654_AA2C_58CC121289C7_.wvu.Cols" sId="1"/>
    <undo index="4" exp="area" ref3D="1" dr="$N$1:$N$1048576" dn="Z_BE950191_92DA_46B1_A8DA_9BF1036C344B_.wvu.Cols" sId="1"/>
    <undo index="2" exp="area" ref3D="1" dr="$F$1:$K$1048576" dn="Z_BE950191_92DA_46B1_A8DA_9BF1036C344B_.wvu.Cols" sId="1"/>
    <undo index="1" exp="area" ref3D="1" dr="$D$1:$D$1048576" dn="Z_BE950191_92DA_46B1_A8DA_9BF1036C344B_.wvu.Cols" sId="1"/>
    <undo index="2" exp="area" ref3D="1" dr="$N$1:$N$1048576" dn="Z_682A327D_6F90_4D79_AC6C_70F990447A5B_.wvu.Cols" sId="1"/>
    <undo index="1" exp="area" ref3D="1" dr="$L$1:$L$1048576" dn="Z_682A327D_6F90_4D79_AC6C_70F990447A5B_.wvu.Cols" sId="1"/>
    <undo index="4" exp="area" ref3D="1" dr="$N$1:$N$1048576" dn="Z_BE4AE54B_9E79_430B_8EA1_7EA9E5E0BA95_.wvu.Cols" sId="1"/>
    <undo index="2" exp="area" ref3D="1" dr="$F$1:$K$1048576" dn="Z_BE4AE54B_9E79_430B_8EA1_7EA9E5E0BA95_.wvu.Cols" sId="1"/>
    <undo index="1" exp="area" ref3D="1" dr="$D$1:$D$1048576" dn="Z_BE4AE54B_9E79_430B_8EA1_7EA9E5E0BA95_.wvu.Cols" sId="1"/>
    <rfmt sheetId="1" xfDxf="1" sqref="A437:XFD437" start="0" length="0"/>
    <rcc rId="0" sId="1" dxf="1">
      <nc r="A43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B437">
        <v>7896</v>
      </nc>
      <n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C437">
        <v>3113</v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D437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E437" t="inlineStr">
        <is>
          <t xml:space="preserve">Základní škola a mateřská škola Špindlerův Mlýn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F437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G437" t="inlineStr">
        <is>
          <t>Okružní 32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H437" t="inlineStr">
        <is>
          <t xml:space="preserve">543 51 Špindlerův Mlýn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I437">
        <v>75111586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 numFmtId="4">
      <nc r="J437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K437" t="inlineStr">
        <is>
          <t>Město Špindlerův Mlýn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rc rId="3078" sId="1" ref="A342:XFD342" action="deleteRow">
    <undo index="2" exp="area" ref3D="1" dr="$N$1:$N$1048576" dn="Z_2A5ABBC2_6E21_4654_AA2C_58CC121289C7_.wvu.Cols" sId="1"/>
    <undo index="1" exp="area" ref3D="1" dr="$L$1:$L$1048576" dn="Z_2A5ABBC2_6E21_4654_AA2C_58CC121289C7_.wvu.Cols" sId="1"/>
    <undo index="4" exp="area" ref3D="1" dr="$N$1:$N$1048576" dn="Z_BE950191_92DA_46B1_A8DA_9BF1036C344B_.wvu.Cols" sId="1"/>
    <undo index="2" exp="area" ref3D="1" dr="$F$1:$K$1048576" dn="Z_BE950191_92DA_46B1_A8DA_9BF1036C344B_.wvu.Cols" sId="1"/>
    <undo index="1" exp="area" ref3D="1" dr="$D$1:$D$1048576" dn="Z_BE950191_92DA_46B1_A8DA_9BF1036C344B_.wvu.Cols" sId="1"/>
    <undo index="2" exp="area" ref3D="1" dr="$N$1:$N$1048576" dn="Z_682A327D_6F90_4D79_AC6C_70F990447A5B_.wvu.Cols" sId="1"/>
    <undo index="1" exp="area" ref3D="1" dr="$L$1:$L$1048576" dn="Z_682A327D_6F90_4D79_AC6C_70F990447A5B_.wvu.Cols" sId="1"/>
    <undo index="4" exp="area" ref3D="1" dr="$N$1:$N$1048576" dn="Z_BE4AE54B_9E79_430B_8EA1_7EA9E5E0BA95_.wvu.Cols" sId="1"/>
    <undo index="2" exp="area" ref3D="1" dr="$F$1:$K$1048576" dn="Z_BE4AE54B_9E79_430B_8EA1_7EA9E5E0BA95_.wvu.Cols" sId="1"/>
    <undo index="1" exp="area" ref3D="1" dr="$D$1:$D$1048576" dn="Z_BE4AE54B_9E79_430B_8EA1_7EA9E5E0BA95_.wvu.Cols" sId="1"/>
    <rfmt sheetId="1" xfDxf="1" sqref="A342:XFD342" start="0" length="0"/>
    <rcc rId="0" sId="1" dxf="1">
      <nc r="A34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B342">
        <v>7675</v>
      </nc>
      <n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>
        <v>3111</v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>
        <v>24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Mateřská škola Rokytnice v Orlických horách, okres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4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G342" t="inlineStr">
        <is>
          <t>Liberk 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342" t="inlineStr">
        <is>
          <t>517 12  Liberk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2">
        <v>70986312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34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42" t="inlineStr">
        <is>
          <t>Obec Liberk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T342">
        <f>SUBTOTAL(9,Q342:S342)</f>
      </nc>
    </rcc>
  </rrc>
  <rfmt sheetId="1" sqref="A343">
    <dxf>
      <fill>
        <patternFill>
          <bgColor theme="0"/>
        </patternFill>
      </fill>
    </dxf>
  </rfmt>
  <rfmt sheetId="1" sqref="O7:T11 O13:T13 O16:T17 O19:T19 O21:T21 O23:T23 O25:T30 O41:T41 O45:T45 O47:T47 O49:T49 O51:T51 O58:T58 O63:T64 O75:T75 O80:T81 O83:T83 O87:T87 O91:T91 O93:T93 O102:T102 O105:T107 O113:T114 O121:T121 O127:T127 O130:T130 O132:T135 O137:T137 O139:T140 O150:T150 O155:T155 O163:T163 O169:T172 O176:T176 O182:T182 O184:T184 O186:T188 O192:T192 O194:T195 O203:T203 O205:T205 O216:T216 O219:T220 O224:T227 O229:T229 O239:T239 O243:T243 O246:T246 O248:T248 O250:T250 O255:T256 O260:T260 O262:T263 O272:T273 O275:T277 O279:T279 O298:T298 O303:T303 O306:T306 O312:T312 O338:T338 O342:T343 O345:T345 O347:T347 O359:T362 O364:T364 O366:T366 O368:T368 O370:T371 O388:T388 O404:T405 O410:T410 O418:T419 O424:T424 O428:T428">
    <dxf>
      <fill>
        <patternFill>
          <bgColor theme="0"/>
        </patternFill>
      </fill>
    </dxf>
  </rfmt>
  <rfmt sheetId="1" sqref="B7:B11 B13 B16:B17 B19 B21 B23 B25:B30 B41 B45 B47 B49 B51 B58 B63:B64 B75 B80:B81 B83 B87 B91 B93 B102 B105:B107 B113:B114 B121 B127 B130 B132:B135 B137 B139:B140 B150 B155 B163 B169:B172 B176 B182 B184 B186:B188 B192 B194:B195 B203 B205 B216 B219:B220 B224:B227 B229 B239 B243 B246 B248 B250 B255:B256 B260 B262:B263 B272:B273 B275:B277 B279 B298 B303 B306 B312 B338 B342:B343 B345 B347 B359:B362 B364 B366 B368 B370:B371 B388 B404:B405 B410 B418:B419 B424 B428">
    <dxf>
      <fill>
        <patternFill>
          <bgColor theme="0"/>
        </patternFill>
      </fill>
    </dxf>
  </rfmt>
  <rcv guid="{BE4AE54B-9E79-430B-8EA1-7EA9E5E0BA95}" action="delete"/>
  <rdn rId="0" localSheetId="1" customView="1" name="Z_BE4AE54B_9E79_430B_8EA1_7EA9E5E0BA95_.wvu.Cols" hidden="1" oldHidden="1">
    <formula>List1!$D:$D,List1!$F:$K,List1!$N:$N</formula>
    <oldFormula>List1!$D:$D,List1!$F:$K,List1!$N:$N</oldFormula>
  </rdn>
  <rdn rId="0" localSheetId="1" customView="1" name="Z_BE4AE54B_9E79_430B_8EA1_7EA9E5E0BA95_.wvu.FilterData" hidden="1" oldHidden="1">
    <formula>List1!$L$3:$O$438</formula>
    <oldFormula>List1!$L$3:$O$438</oldFormula>
  </rdn>
  <rcv guid="{BE4AE54B-9E79-430B-8EA1-7EA9E5E0BA9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81" sId="1" ref="A1:XFD1" action="insertRow">
    <undo index="2" exp="area" ref3D="1" dr="$N$1:$N$1048576" dn="Z_2A5ABBC2_6E21_4654_AA2C_58CC121289C7_.wvu.Cols" sId="1"/>
    <undo index="1" exp="area" ref3D="1" dr="$L$1:$L$1048576" dn="Z_2A5ABBC2_6E21_4654_AA2C_58CC121289C7_.wvu.Cols" sId="1"/>
    <undo index="4" exp="area" ref3D="1" dr="$N$1:$N$1048576" dn="Z_BE950191_92DA_46B1_A8DA_9BF1036C344B_.wvu.Cols" sId="1"/>
    <undo index="2" exp="area" ref3D="1" dr="$F$1:$K$1048576" dn="Z_BE950191_92DA_46B1_A8DA_9BF1036C344B_.wvu.Cols" sId="1"/>
    <undo index="1" exp="area" ref3D="1" dr="$D$1:$D$1048576" dn="Z_BE950191_92DA_46B1_A8DA_9BF1036C344B_.wvu.Cols" sId="1"/>
    <undo index="2" exp="area" ref3D="1" dr="$N$1:$N$1048576" dn="Z_682A327D_6F90_4D79_AC6C_70F990447A5B_.wvu.Cols" sId="1"/>
    <undo index="1" exp="area" ref3D="1" dr="$L$1:$L$1048576" dn="Z_682A327D_6F90_4D79_AC6C_70F990447A5B_.wvu.Cols" sId="1"/>
    <undo index="4" exp="area" ref3D="1" dr="$N$1:$N$1048576" dn="Z_BE4AE54B_9E79_430B_8EA1_7EA9E5E0BA95_.wvu.Cols" sId="1"/>
    <undo index="2" exp="area" ref3D="1" dr="$F$1:$K$1048576" dn="Z_BE4AE54B_9E79_430B_8EA1_7EA9E5E0BA95_.wvu.Cols" sId="1"/>
    <undo index="1" exp="area" ref3D="1" dr="$D$1:$D$1048576" dn="Z_BE4AE54B_9E79_430B_8EA1_7EA9E5E0BA95_.wvu.Cols" sId="1"/>
  </rrc>
  <rfmt sheetId="1" sqref="B1" start="0" length="0">
    <dxf>
      <font>
        <b/>
        <sz val="14"/>
        <color theme="1"/>
        <name val="Calibri"/>
        <scheme val="minor"/>
      </font>
    </dxf>
  </rfmt>
  <rfmt sheetId="1" sqref="L1" start="0" length="0">
    <dxf>
      <alignment horizontal="right" vertical="top" readingOrder="0"/>
    </dxf>
  </rfmt>
  <rfmt sheetId="1" sqref="L2" start="0" length="0">
    <dxf>
      <alignment horizontal="right" vertical="top" readingOrder="0"/>
    </dxf>
  </rfmt>
  <rcc rId="3082" sId="1" odxf="1" dxf="1">
    <nc r="T1" t="inlineStr">
      <is>
        <t>tab. č. 2</t>
      </is>
    </nc>
    <odxf>
      <alignment horizontal="general" vertical="bottom" readingOrder="0"/>
    </odxf>
    <ndxf>
      <alignment horizontal="right" vertical="top" readingOrder="0"/>
    </ndxf>
  </rcc>
  <rrc rId="3083" sId="1" ref="F1:F1048576" action="deleteCol">
    <undo index="2" exp="area" ref3D="1" dr="$N$1:$N$1048576" dn="Z_2A5ABBC2_6E21_4654_AA2C_58CC121289C7_.wvu.Cols" sId="1"/>
    <undo index="1" exp="area" ref3D="1" dr="$L$1:$L$1048576" dn="Z_2A5ABBC2_6E21_4654_AA2C_58CC121289C7_.wvu.Cols" sId="1"/>
    <undo index="4" exp="area" ref3D="1" dr="$N$1:$N$1048576" dn="Z_BE950191_92DA_46B1_A8DA_9BF1036C344B_.wvu.Cols" sId="1"/>
    <undo index="2" exp="area" ref3D="1" dr="$F$1:$K$1048576" dn="Z_BE950191_92DA_46B1_A8DA_9BF1036C344B_.wvu.Cols" sId="1"/>
    <undo index="2" exp="area" ref3D="1" dr="$N$1:$N$1048576" dn="Z_682A327D_6F90_4D79_AC6C_70F990447A5B_.wvu.Cols" sId="1"/>
    <undo index="1" exp="area" ref3D="1" dr="$L$1:$L$1048576" dn="Z_682A327D_6F90_4D79_AC6C_70F990447A5B_.wvu.Cols" sId="1"/>
    <undo index="4" exp="area" ref3D="1" dr="$N$1:$N$1048576" dn="Z_BE4AE54B_9E79_430B_8EA1_7EA9E5E0BA95_.wvu.Cols" sId="1"/>
    <undo index="2" exp="area" ref3D="1" dr="$F$1:$K$1048576" dn="Z_BE4AE54B_9E79_430B_8EA1_7EA9E5E0BA95_.wvu.Cols" sId="1"/>
    <rfmt sheetId="1" xfDxf="1" sqref="F1:F1048576" start="0" length="0"/>
    <rcc rId="0" sId="1" dxf="1">
      <nc r="F3" t="inlineStr">
        <is>
          <t>název školy</t>
        </is>
      </nc>
      <ndxf>
        <font>
          <b/>
          <sz val="11"/>
          <color auto="1"/>
          <name val="Times New Roman CE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F4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F5" t="inlineStr">
        <is>
          <t>Mateřská škola Čtyřlístek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F6" t="inlineStr">
        <is>
          <t>Mateřská škola Kamarád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" t="inlineStr">
        <is>
          <t>Mateřská škola Klíček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" t="inlineStr">
        <is>
          <t xml:space="preserve">Mateřská škola Sluníčko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" t="inlineStr">
        <is>
          <t>Mateřská škola Zvoneček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" t="inlineStr">
        <is>
          <t>Mateřská škola Beruška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" t="inlineStr">
        <is>
          <t>Mateřská škola U Zámku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3" t="inlineStr">
        <is>
          <t>Základní umělecká škola Střezina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8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Školní jídelna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3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" t="inlineStr">
        <is>
          <t xml:space="preserve">Základní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Základní škola SEVER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 xml:space="preserve">Základní škola a Mateřská škola Pohádka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 xml:space="preserve">Základní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Masarykova 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2" t="inlineStr">
        <is>
          <t>Masarykova jubilejní 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Základní škola a Mateřská škola Františka Škroupa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F8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F82" t="inlineStr">
        <is>
          <t>Mateřská škola Podzámčí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F8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Mateřská škola Sluníčko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7" t="inlineStr">
        <is>
          <t>Základní umělecká škola Jana Maláta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Mateřská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6" tint="0.5999938962981048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0" t="inlineStr">
        <is>
          <t>Základní škola Na Daliborce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1" t="inlineStr">
        <is>
          <t>Základní škola Na Habru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2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3" t="inlineStr">
        <is>
          <t xml:space="preserve">Základní škola K.J.Erbena a Mateřská škola Korálka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4" t="inlineStr">
        <is>
          <t xml:space="preserve">Základní škola E. Štorcha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2" t="inlineStr">
        <is>
          <t>Mateřská škola Na Habru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4" t="inlineStr">
        <is>
          <t xml:space="preserve">Mateřská škola Pod Lipou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8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9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0" t="inlineStr">
        <is>
          <t>Školní jídelna základní školy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1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F12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5" t="inlineStr">
        <is>
          <t>Mateřská škola Máj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6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7" t="inlineStr">
        <is>
          <t>Mateřská škola Větrov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5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 t="inlineStr">
        <is>
          <t>Základní škola K.V.Raise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0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2" t="inlineStr">
        <is>
          <t>Masarykova Základní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8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0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1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2" t="inlineStr">
        <is>
          <t>Základní umělecká škola J.B.Foerstera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3" t="inlineStr">
        <is>
          <t>K-klub - středisko pro volný čas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s="1" dxf="1">
      <nc r="F164" t="inlineStr">
        <is>
          <t>Školní jídelna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F165" t="inlineStr">
        <is>
          <t>Mateřská škola U Kina, Jičín, 17. listopadu 46, příspěvková organizace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16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167" t="inlineStr">
        <is>
          <t xml:space="preserve">Základní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8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9" t="inlineStr">
        <is>
          <t>Masarykova 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1.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3" t="inlineStr">
        <is>
          <t>2.mateřská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 xml:space="preserve">Školní jídelna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 xml:space="preserve">Školní jídelna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 t="inlineStr">
        <is>
          <t>Dům dětí a mládeže Stonožka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7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79" t="inlineStr">
        <is>
          <t>Základní škola Hradební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0" t="inlineStr">
        <is>
          <t>Masarykova 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1" t="inlineStr">
        <is>
          <t>Základní umělecká škola</t>
        </is>
      </nc>
      <ndxf>
        <font>
          <sz val="11"/>
          <color auto="1"/>
          <name val="Arial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2" t="inlineStr">
        <is>
          <t>Dům dětí a mládeže Ulita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6" t="inlineStr">
        <is>
          <t>Mateřská škol.a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Základní škola Boženy Němcové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Zařízení školního stravování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6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Dům dětí a mládeže Klíč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21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21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Základní škola V. Hejny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7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Mateřská škola J.A.Komenského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0" t="inlineStr">
        <is>
          <t xml:space="preserve">Středisko volného času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 xml:space="preserve">Mateřská škola a Základní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 xml:space="preserve">Základní škola a Mateřská škola 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Dům dětí a mládeže Domino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 t="inlineStr">
        <is>
          <t>Základní škola T.G.Masaryka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8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 t="inlineStr">
        <is>
          <t>Středisko volného času Déčko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3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 xml:space="preserve">Základní škola a Mateřská škola  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0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F26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2" t="inlineStr">
        <is>
          <t>Mateřská škola Horní Rybníky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Školní jídelna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5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8" t="inlineStr">
        <is>
          <t>Základní umělecká škola B. Smetany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9" t="inlineStr">
        <is>
          <t>Dům dětí a mládeže Stonožka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 t="inlineStr">
        <is>
          <t>Základní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F275" t="inlineStr">
        <is>
          <t>Základní škola a Mateřská škola Krčín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6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9" t="inlineStr">
        <is>
          <t>Mateřská škola J.A. Komenského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9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0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1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2" t="inlineStr">
        <is>
          <t>Základní škola F. Kupky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3" t="inlineStr">
        <is>
          <t>Základní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4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5" t="inlineStr">
        <is>
          <t>Základní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6" t="inlineStr">
        <is>
          <t>Dům dětí a mládeže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297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8" t="inlineStr">
        <is>
          <t>Základní umělecká škola</t>
        </is>
      </nc>
      <ndxf>
        <font>
          <sz val="11"/>
          <color auto="1"/>
          <name val="Times New Roman CE"/>
          <scheme val="none"/>
        </font>
      </ndxf>
    </rcc>
    <rcc rId="0" sId="1" s="1" dxf="1">
      <nc r="F299" t="inlineStr">
        <is>
          <t>Základní škola T.G.Masaryka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300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1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2" t="inlineStr">
        <is>
          <t>Základní škola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3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6" t="inlineStr">
        <is>
          <t>Masarykova základní škola a 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8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0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4" t="inlineStr">
        <is>
          <t>Mateřská škola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5" t="inlineStr">
        <is>
          <t>Mateřská škola- U Dubu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6" t="inlineStr">
        <is>
          <t>Mateřská škola - Město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7" t="inlineStr">
        <is>
          <t xml:space="preserve">Základní umělecká škola F.I.Tůmy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8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F319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0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ndxf>
    </rcc>
    <rcc rId="0" sId="1" s="1" dxf="1">
      <nc r="F32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2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5" t="inlineStr">
        <is>
          <t>Základní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8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2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4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4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</border>
      </ndxf>
    </rcc>
    <rcc rId="0" sId="1" s="1" dxf="1">
      <nc r="F34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ndxf>
    </rcc>
    <rcc rId="0" sId="1" s="1" dxf="1">
      <nc r="F34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ndxf>
    </rcc>
    <rcc rId="0" sId="1" dxf="1">
      <nc r="F345" t="inlineStr">
        <is>
          <t>Mateřská škola Kytička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F346" t="inlineStr">
        <is>
          <t>Mateřská škola Láň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7" t="inlineStr">
        <is>
          <t>Mateřská škola Sluníčko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Mateřská škola Čtyřlístek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9" t="inlineStr">
        <is>
          <t>Mateřská škola Klíček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Mateřská škola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2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4" t="inlineStr">
        <is>
          <t>Školní jídelna RK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355" t="inlineStr">
        <is>
          <t>Základní škola Podharť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356" t="inlineStr">
        <is>
          <t>Základní škola Schulzovy sady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7" t="inlineStr">
        <is>
          <t>Základní škola Strž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8" t="inlineStr">
        <is>
          <t>Základní škola 5. května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9" t="inlineStr">
        <is>
          <t>Základní umělecká škola R. A. Dvorského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 t="inlineStr">
        <is>
          <t xml:space="preserve">Základní škola a mateřská škola MUDr. Josefa Moravce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6" t="inlineStr">
        <is>
          <t>Mateřská škola Radost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8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9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2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3" t="inlineStr">
        <is>
          <t xml:space="preserve">Základní škola Dukelských bojovníků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4" t="inlineStr">
        <is>
          <t xml:space="preserve">Dům dětí a mládeže Jednička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5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F376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7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8" t="inlineStr">
        <is>
          <t>Základní škola a Základní umělecká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 xml:space="preserve">Základní škola a mateřská škola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1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2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3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Základní škola kpt. Jaroše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Základní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7" t="inlineStr">
        <is>
          <t>Základní umělecká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8" t="inlineStr">
        <is>
          <t xml:space="preserve"> Základní škola pro žáky se speciálními vzdělávacími potřebami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9" t="inlineStr">
        <is>
          <t xml:space="preserve">Středisko volného času 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Základní škola Bratří Čapků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3" t="inlineStr">
        <is>
          <t>Základní umělecká škola A. M. Buxton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4" t="inlineStr">
        <is>
          <t>Mateřská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5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Základní umělecká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7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0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1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Základní škola a Mateřská škola pplk. Jaromíra Brože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5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9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0" t="inlineStr">
        <is>
          <t xml:space="preserve">Základní škola a Mateřská škola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1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3" t="inlineStr">
        <is>
          <t xml:space="preserve">Základní škola a Mateřská škola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4" t="inlineStr">
        <is>
          <t xml:space="preserve">Základní škola a mateřská škola J.A. Komenského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F415" t="inlineStr">
        <is>
          <t>Městské gymnázium a střední odborná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top" wrapText="1" readingOrder="0"/>
        <border outline="0">
          <right style="thin">
            <color indexed="64"/>
          </right>
        </border>
      </ndxf>
    </rcc>
    <rcc rId="0" sId="1" s="1" dxf="1">
      <nc r="F416" t="inlineStr">
        <is>
          <t>Dům dětí a mládeže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7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8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9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0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1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2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3" t="inlineStr">
        <is>
          <t>Základní škola a Mateřská škola Černý Důl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4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5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6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8" t="inlineStr">
        <is>
          <t>Základní škola Karla Klíče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9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1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2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3" t="inlineStr">
        <is>
          <t xml:space="preserve">Základní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4" t="inlineStr">
        <is>
          <t xml:space="preserve">Základní škola 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6" t="inlineStr">
        <is>
          <t>Základní umělecká škola Karla Halíře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F437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84" sId="1" ref="F1:F1048576" action="deleteCol">
    <undo index="2" exp="area" ref3D="1" dr="$M$1:$M$1048576" dn="Z_2A5ABBC2_6E21_4654_AA2C_58CC121289C7_.wvu.Cols" sId="1"/>
    <undo index="1" exp="area" ref3D="1" dr="$K$1:$K$1048576" dn="Z_2A5ABBC2_6E21_4654_AA2C_58CC121289C7_.wvu.Cols" sId="1"/>
    <undo index="4" exp="area" ref3D="1" dr="$M$1:$M$1048576" dn="Z_BE950191_92DA_46B1_A8DA_9BF1036C344B_.wvu.Cols" sId="1"/>
    <undo index="2" exp="area" ref3D="1" dr="$F$1:$J$1048576" dn="Z_BE950191_92DA_46B1_A8DA_9BF1036C344B_.wvu.Cols" sId="1"/>
    <undo index="2" exp="area" ref3D="1" dr="$M$1:$M$1048576" dn="Z_682A327D_6F90_4D79_AC6C_70F990447A5B_.wvu.Cols" sId="1"/>
    <undo index="1" exp="area" ref3D="1" dr="$K$1:$K$1048576" dn="Z_682A327D_6F90_4D79_AC6C_70F990447A5B_.wvu.Cols" sId="1"/>
    <undo index="4" exp="area" ref3D="1" dr="$M$1:$M$1048576" dn="Z_BE4AE54B_9E79_430B_8EA1_7EA9E5E0BA95_.wvu.Cols" sId="1"/>
    <undo index="2" exp="area" ref3D="1" dr="$F$1:$J$1048576" dn="Z_BE4AE54B_9E79_430B_8EA1_7EA9E5E0BA95_.wvu.Cols" sId="1"/>
    <rfmt sheetId="1" xfDxf="1" sqref="F1:F1048576" start="0" length="0"/>
    <rcc rId="0" sId="1" dxf="1">
      <nc r="F3" t="inlineStr">
        <is>
          <t>ulice</t>
        </is>
      </nc>
      <ndxf>
        <font>
          <b/>
          <sz val="11"/>
          <color auto="1"/>
          <name val="Times New Roman CE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F4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F5" t="inlineStr">
        <is>
          <t>Švendova 1127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" t="inlineStr">
        <is>
          <t>Veverkova 1495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7" t="inlineStr">
        <is>
          <t>Kampanova 1488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" t="inlineStr">
        <is>
          <t>Urxova 342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" t="inlineStr">
        <is>
          <t>Severní 842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" t="inlineStr">
        <is>
          <t>M.Horákové 1143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" t="inlineStr">
        <is>
          <t>Štefánikova 373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" t="inlineStr">
        <is>
          <t>Třebechovická 837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" t="inlineStr">
        <is>
          <t>K Sokolovně 349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" t="inlineStr">
        <is>
          <t>Čajkovského 1093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" t="inlineStr">
        <is>
          <t>Čibuz 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" t="inlineStr">
        <is>
          <t>Dobřenice 32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 t="inlineStr">
        <is>
          <t>Školní 124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" t="inlineStr">
        <is>
          <t>Pod Loretou 460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" t="inlineStr">
        <is>
          <t>Poděbradova 636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" t="inlineStr">
        <is>
          <t>Chudeřice 51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" t="inlineStr">
        <is>
          <t>Jeníkovice 25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" t="inlineStr">
        <is>
          <t>Kosice 69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" t="inlineStr">
        <is>
          <t>Jos. Košťála 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" t="inlineStr">
        <is>
          <t>Převýšov 67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Roudnice 100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" t="inlineStr">
        <is>
          <t>Kršovka 478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" t="inlineStr">
        <is>
          <t>Stračov 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" t="inlineStr">
        <is>
          <t>Těchlovice 120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Tyršova 1032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" t="inlineStr">
        <is>
          <t>Třesovice 74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" t="inlineStr">
        <is>
          <t>Vysoká nad Labem 22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" t="inlineStr">
        <is>
          <t>Habrmanova 130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3" t="inlineStr">
        <is>
          <t>Luční 838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" t="inlineStr">
        <is>
          <t>Klicperovo nám. 1/I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" t="inlineStr">
        <is>
          <t>Jiráskova 363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" t="inlineStr">
        <is>
          <t>Komenského 437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" t="inlineStr">
        <is>
          <t>Rautenkrancova 1241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8" t="inlineStr">
        <is>
          <t>9. května E-63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" t="inlineStr">
        <is>
          <t>Palackého 205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" t="inlineStr">
        <is>
          <t>Flesarova 49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Smetanova 115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" t="inlineStr">
        <is>
          <t>Lhotecká 39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" t="inlineStr">
        <is>
          <t>Boharyně 10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Růžová 12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Dohalice 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Hořiněves 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Kosičky 82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" t="inlineStr">
        <is>
          <t>Kratonohy 98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" t="inlineStr">
        <is>
          <t>Lhota pod Libčany 99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Librantice 119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Lovčice 73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Mžany 62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3" t="inlineStr">
        <is>
          <t>Nové Město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Praskačka 60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" t="inlineStr">
        <is>
          <t>Probluz 27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Lipová 32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" t="inlineStr">
        <is>
          <t>Bezručova 1468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" t="inlineStr">
        <is>
          <t>Habrmanova 130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Jiráskovo nám. 1166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K Sokolovně 452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Lužická 1208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Mandysova 1434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M.Horákové 258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" t="inlineStr">
        <is>
          <t>Pešinova 146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P.Jilemnického 420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" t="inlineStr">
        <is>
          <t>Pražská 198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" t="inlineStr">
        <is>
          <t>tř. SNP 694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" t="inlineStr">
        <is>
          <t>Spojovací 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Štefánikova 566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Štefcova 1092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Úprkova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2" t="inlineStr">
        <is>
          <t>Černilov 380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Kozelkova 123/IV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Libčany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Pražská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Osice 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Školská 279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Jiráskova 206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Na Stavě 1079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0" t="inlineStr">
        <is>
          <t>Všestary 57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81" t="inlineStr">
        <is>
          <t>Tylovo nábřeží 1140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82" t="inlineStr">
        <is>
          <t>Svatojánská 680/15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83" t="inlineStr">
        <is>
          <t>Palackého 1241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U Plovárny 1380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 xml:space="preserve">Karla IV. 209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V. Kl. Klicpery 561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7" t="inlineStr">
        <is>
          <t>Na Valech 78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8" t="inlineStr">
        <is>
          <t>Hlušice 144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 t="inlineStr">
        <is>
          <t>Měník 16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Nepolisy 246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6" tint="0.5999938962981048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Nepolisy 142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2" t="inlineStr">
        <is>
          <t>Ohnišťany 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3" t="inlineStr">
        <is>
          <t>Petrovice 52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Prasek 157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Dr. Vojtěcha 100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6" t="inlineStr">
        <is>
          <t>Sloupno 69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Komenského 326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Starý Bydžov 13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Dr. K. Englera 195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0" t="inlineStr">
        <is>
          <t>Žižkova 866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1" t="inlineStr">
        <is>
          <t>Jablonského 865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2" t="inlineStr">
        <is>
          <t>Komenského 338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3" t="inlineStr">
        <is>
          <t>Na Parkáni 107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4" t="inlineStr">
        <is>
          <t>Školní 315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5" t="inlineStr">
        <is>
          <t>Jeřice 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6" t="inlineStr">
        <is>
          <t>Milovice u Hořic 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7" t="inlineStr">
        <is>
          <t>Cerekvice nad Bystřicí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8" t="inlineStr">
        <is>
          <t>Chomutice 162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9" t="inlineStr">
        <is>
          <t>Dobrá Voda u Hořic 86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0" t="inlineStr">
        <is>
          <t>Chodovice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1" t="inlineStr">
        <is>
          <t xml:space="preserve">Vojice 108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2" t="inlineStr">
        <is>
          <t>Jablonského 1108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3" t="inlineStr">
        <is>
          <t>Husova 2166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4" t="inlineStr">
        <is>
          <t>Pod Lipou 1773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5" t="inlineStr">
        <is>
          <t>Jeřice 19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6" t="inlineStr">
        <is>
          <t>Rohoznice 145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7" t="inlineStr">
        <is>
          <t>Sobčice 58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8" t="inlineStr">
        <is>
          <t>Havlíčkova 1107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9" t="inlineStr">
        <is>
          <t>Žižkova 611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0" t="inlineStr">
        <is>
          <t>Přemyslova 401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1" t="inlineStr">
        <is>
          <t>Třebnouševes 80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122" t="inlineStr">
        <is>
          <t>Bystřice 23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3" t="inlineStr">
        <is>
          <t>Horní Nová Ves 112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4" t="inlineStr">
        <is>
          <t>Fügnerova 750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5" t="inlineStr">
        <is>
          <t>Pod Koželuhy 171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6" t="inlineStr">
        <is>
          <t>J.Š.Kubína 465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7" t="inlineStr">
        <is>
          <t>Křižíkova 1288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8" t="inlineStr">
        <is>
          <t>Jinolice 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9" t="inlineStr">
        <is>
          <t>Kacákova Lhota 48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0" t="inlineStr">
        <is>
          <t>Kněžnice 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1" t="inlineStr">
        <is>
          <t>Konecchlumí 61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2" t="inlineStr">
        <is>
          <t>Libošovice 71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3" t="inlineStr">
        <is>
          <t>Markvartice 105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4" t="inlineStr">
        <is>
          <t>Milíčeves 71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5" t="inlineStr">
        <is>
          <t>Mladějov 85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6" t="inlineStr">
        <is>
          <t>Novopacká 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7" t="inlineStr">
        <is>
          <t>Ostružno 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8" t="inlineStr">
        <is>
          <t>Jičínská 435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9" t="inlineStr">
        <is>
          <t>Školní 144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0" t="inlineStr">
        <is>
          <t>Veliš 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1" t="inlineStr">
        <is>
          <t>Volanice 130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2" t="inlineStr">
        <is>
          <t>Žlunice 145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3" t="inlineStr">
        <is>
          <t>17. listopadu 109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4" t="inlineStr">
        <is>
          <t>Husova 170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5" t="inlineStr">
        <is>
          <t>Poděbradova 18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6" t="inlineStr">
        <is>
          <t>Železnická 460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7" t="inlineStr">
        <is>
          <t>Tomáše Svobody 297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 t="inlineStr">
        <is>
          <t>Komenského 95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9" t="inlineStr">
        <is>
          <t>Školní 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0" t="inlineStr">
        <is>
          <t>Jičínská 136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1" t="inlineStr">
        <is>
          <t>K.H. Borovského 99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2" t="inlineStr">
        <is>
          <t>Tyršova 336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3" t="inlineStr">
        <is>
          <t>Běchary 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4" t="inlineStr">
        <is>
          <t>Dětenice 81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5" t="inlineStr">
        <is>
          <t>Jičíněves 44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6" t="inlineStr">
        <is>
          <t>Libuň 33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7" t="inlineStr">
        <is>
          <t>Lužany155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8" t="inlineStr">
        <is>
          <t>Nemyčeves 77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9" t="inlineStr">
        <is>
          <t>Radim 74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0" t="inlineStr">
        <is>
          <t>Slatiny 17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1" t="inlineStr">
        <is>
          <t>Jičínská 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2" t="inlineStr">
        <is>
          <t>Valdštejnovo nám.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3" t="inlineStr">
        <is>
          <t>Valdštejnovo nám. 99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</border>
      </ndxf>
    </rcc>
    <rcc rId="0" sId="1" s="1" dxf="1">
      <nc r="F164" t="inlineStr">
        <is>
          <t>Jičínská 435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5" t="inlineStr">
        <is>
          <t>17. listopadu 46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166" t="inlineStr">
        <is>
          <t>Husitská 1695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167" t="inlineStr">
        <is>
          <t>Komenského 555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8" t="inlineStr">
        <is>
          <t>Masarykovo náměstí 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9" t="inlineStr">
        <is>
          <t>Revoluční 355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Pecka 38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1" t="inlineStr">
        <is>
          <t>Vidochov 66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Husitská 217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3" t="inlineStr">
        <is>
          <t>Školní 1257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Komenského 466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Komenského 555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Husitská 1695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 t="inlineStr">
        <is>
          <t>U Teplárny 1258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78" t="inlineStr">
        <is>
          <t>Příčná 227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79" t="inlineStr">
        <is>
          <t>Kostelní náměstí 244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0" t="inlineStr">
        <is>
          <t>Komenského 312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1" t="inlineStr">
        <is>
          <t>V Kopečku 89</t>
        </is>
      </nc>
      <ndxf>
        <font>
          <sz val="11"/>
          <color auto="1"/>
          <name val="Arial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2" t="inlineStr">
        <is>
          <t>Komenského 245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3" t="inlineStr">
        <is>
          <t>5. května 115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4" t="inlineStr">
        <is>
          <t>Vižňov 356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5" t="inlineStr">
        <is>
          <t>Školní 236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6" t="inlineStr">
        <is>
          <t>Rooseveltova 106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7" t="inlineStr">
        <is>
          <t>Horní Adršpach 115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8" t="inlineStr">
        <is>
          <t>Božanov 111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9" t="inlineStr">
        <is>
          <t>Hejtmánkovice 203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0" t="inlineStr">
        <is>
          <t>Heřmánkovice 263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1" t="inlineStr">
        <is>
          <t>Jetřichov 126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 t="inlineStr">
        <is>
          <t>Martínkovice 240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3" t="inlineStr">
        <is>
          <t>Šonov 318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4" t="inlineStr">
        <is>
          <t>Vernéřovice 201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5" t="inlineStr">
        <is>
          <t>Dolany 84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6" t="inlineStr">
        <is>
          <t>Heřmanice 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Chvalkovice 104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Husovo náměstí 352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Na Ostrově 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Vodárenská 370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 t="inlineStr">
        <is>
          <t>Lužická 321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Na Karlově 181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Jasenná 215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Rasošky 172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Zvole 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6" t="inlineStr">
        <is>
          <t>Jaroměřská 73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Nová čtvrť 118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Velký Třebešov 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Na Obci 142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Školní 95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Zvole 78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212" t="inlineStr">
        <is>
          <t>Náchodská 270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213" t="inlineStr">
        <is>
          <t>Větrník 999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Bratří Čapků 138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Olešnice 190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Komenského 540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7" t="inlineStr">
        <is>
          <t>Nerudova 511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Křenkova 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Zelená 153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0" t="inlineStr">
        <is>
          <t>Husovo náměstí 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1" t="inlineStr">
        <is>
          <t>Havlíčkova 520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Velký Dřevíč 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nám. Čs.armády 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Komenského náměstí 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Komenského náměstí 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Alšova 952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7" t="inlineStr">
        <is>
          <t>Březinova 669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Komenského 301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9" t="inlineStr">
        <is>
          <t>Vančurova 1345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0" t="inlineStr">
        <is>
          <t>Vítkova 304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1" t="inlineStr">
        <is>
          <t>Havlíčkova 1848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Myslbekova 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1. Máje 365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Pavlišovská 55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5" t="inlineStr">
        <is>
          <t>Drtinovo nám. 121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 t="inlineStr">
        <is>
          <t>Bartoňova 1005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7" t="inlineStr">
        <is>
          <t>Komenského 425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8" t="inlineStr">
        <is>
          <t>Příkopy 1186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Tyršova 247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 t="inlineStr">
        <is>
          <t>Zámecká 243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 t="inlineStr">
        <is>
          <t>Fučíkova 328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Na Babí 190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3" t="inlineStr">
        <is>
          <t>Komenského nám. 108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Bukovice 47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Červená Hora 58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Česká Čermná 65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 t="inlineStr">
        <is>
          <t>Náchodská 85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Horní Radechová 162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9" t="inlineStr">
        <is>
          <t>Hořičky 71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Kramolna 170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1" t="inlineStr">
        <is>
          <t>Machov 103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Hradní 102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3" t="inlineStr">
        <is>
          <t>Náchodská 288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4" t="inlineStr">
        <is>
          <t>Stárkov 167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Studnice 57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Suchý Důl 24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7" t="inlineStr">
        <is>
          <t>Velká Jesenice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Krausova 315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Náměstí 320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0" t="inlineStr">
        <is>
          <t>Žďár nad Metují 73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261" t="inlineStr">
        <is>
          <t>Žďárky 137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2" t="inlineStr">
        <is>
          <t>Horní Rybníky 29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Na Kamenci 223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64" t="inlineStr">
        <is>
          <t>Na Františku 845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65" t="inlineStr">
        <is>
          <t>Rašínova 600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66" t="inlineStr">
        <is>
          <t>Komenského 15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67" t="inlineStr">
        <is>
          <t>Školní 1000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68" t="inlineStr">
        <is>
          <t>Husovo náměsti 1209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69" t="inlineStr">
        <is>
          <t>Malecí 588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70" t="inlineStr">
        <is>
          <t>Bohuslavice 175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71" t="inlineStr">
        <is>
          <t>Černčice 22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72" t="inlineStr">
        <is>
          <t>Nahořany 63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73" t="inlineStr">
        <is>
          <t>Provodov - Šonov 6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74" t="inlineStr">
        <is>
          <t>Slavoňov 23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</border>
      </ndxf>
    </rcc>
    <rcc rId="0" sId="1" s="1" dxf="1">
      <nc r="F275" t="inlineStr">
        <is>
          <t>Žižkovo náměstí 1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F276" t="inlineStr">
        <is>
          <t>Bačetín 86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7" t="inlineStr">
        <is>
          <t>Osvobození 250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8" t="inlineStr">
        <is>
          <t>Dobré 139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9" t="inlineStr">
        <is>
          <t>Komenského 577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0" t="inlineStr">
        <is>
          <t>Jana Pitry 654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1" t="inlineStr">
        <is>
          <t>Pohoří 76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2" t="inlineStr">
        <is>
          <t>Rohenice 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3" t="inlineStr">
        <is>
          <t>Houdkovice 54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4" t="inlineStr">
        <is>
          <t>Val 14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5" t="inlineStr">
        <is>
          <t>Ohnišov 182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6" t="inlineStr">
        <is>
          <t>Podbřezí 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7" t="inlineStr">
        <is>
          <t>Pohoří 96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8" t="inlineStr">
        <is>
          <t>Přepychy 69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9" t="inlineStr">
        <is>
          <t>Jana Výravy 219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0" t="inlineStr">
        <is>
          <t>Deštné v Orl.h. 125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1" t="inlineStr">
        <is>
          <t>Dobré 110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2" t="inlineStr">
        <is>
          <t>Františka Kupky 350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3" t="inlineStr">
        <is>
          <t>Pulická 378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4" t="inlineStr">
        <is>
          <t>Olešnice v Orl.h. 120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5" t="inlineStr">
        <is>
          <t>Nádražní 313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6" t="inlineStr">
        <is>
          <t>Domašínská 363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297" t="inlineStr">
        <is>
          <t>Kostelní 428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8" t="inlineStr">
        <is>
          <t>Tyršovo nám. 10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9" t="inlineStr">
        <is>
          <t>T.G.Masaryka 396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F300" t="inlineStr">
        <is>
          <t>Komenského 209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1" t="inlineStr">
        <is>
          <t>Dukelská 52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2" t="inlineStr">
        <is>
          <t>Palackého nám. 45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3" t="inlineStr">
        <is>
          <t>Komenského 828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4" t="inlineStr">
        <is>
          <t>1. Máje 48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5" t="inlineStr">
        <is>
          <t>Bolehošť 21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6" t="inlineStr">
        <is>
          <t>Malá Čermná 140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7" t="inlineStr">
        <is>
          <t>Čestice 20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8" t="inlineStr">
        <is>
          <t>Chleny 39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9" t="inlineStr">
        <is>
          <t>Lípa nad Orlicí 79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0" t="inlineStr">
        <is>
          <t>Olešnice 63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1" t="inlineStr">
        <is>
          <t>Žďár nad Orlicí 148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2" t="inlineStr">
        <is>
          <t xml:space="preserve">Husova 530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3" t="inlineStr">
        <is>
          <t>Krupkova 1411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4" t="inlineStr">
        <is>
          <t>Mánesova 987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5" t="inlineStr">
        <is>
          <t>Družstevní 938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6" t="inlineStr">
        <is>
          <t>Lipská 259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7" t="inlineStr">
        <is>
          <t>Tyršova 17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8" t="inlineStr">
        <is>
          <t>Tyršovo nám. 235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F319" t="inlineStr">
        <is>
          <t>Žižkova 367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0" t="inlineStr">
        <is>
          <t>Mírové náměstí 271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1" t="inlineStr">
        <is>
          <t>Javornice 2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2" t="inlineStr">
        <is>
          <t>Lhoty u Potštejna 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hair">
            <color indexed="64"/>
          </bottom>
        </border>
      </ndxf>
    </rcc>
    <rcc rId="0" sId="1" s="1" dxf="1">
      <nc r="F323" t="inlineStr">
        <is>
          <t>Javornická 1596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4" t="inlineStr">
        <is>
          <t>Masarykova 563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5" t="inlineStr">
        <is>
          <t>Skuhrov nad Bělou 71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6" t="inlineStr">
        <is>
          <t>Slatina nad Zdobnicí 45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7" t="inlineStr">
        <is>
          <t>Dobrušská 81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8" t="inlineStr">
        <is>
          <t>Komenského 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9" t="inlineStr">
        <is>
          <t>Voděrady 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0" t="inlineStr">
        <is>
          <t>Bílý Újezd 47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1" t="inlineStr">
        <is>
          <t>Černíkovice 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2" t="inlineStr">
        <is>
          <t>Kvasiny 142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3" t="inlineStr">
        <is>
          <t>Lično 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4" t="inlineStr">
        <is>
          <t>Lukavice 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5" t="inlineStr">
        <is>
          <t>Orlické Záhoří 22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92D05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6" t="inlineStr">
        <is>
          <t>Pěčín 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7" t="inlineStr">
        <is>
          <t>Školní 88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8" t="inlineStr">
        <is>
          <t>Roveň 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9" t="inlineStr">
        <is>
          <t>Rybná nad Zdobnicí 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40" t="inlineStr">
        <is>
          <t>Slemeno 36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41" t="inlineStr">
        <is>
          <t>Záměl 126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</border>
      </ndxf>
    </rcc>
    <rcc rId="0" sId="1" s="1" dxf="1">
      <nc r="F342" t="inlineStr">
        <is>
          <t>Bartošovice v Orl.h. 23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3" t="inlineStr">
        <is>
          <t>Horská 172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4" t="inlineStr">
        <is>
          <t>Horská 172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B. Němcové 648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F346" t="inlineStr">
        <is>
          <t>Českých bratří 1387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7" t="inlineStr">
        <is>
          <t>Javornická 1379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Mírová 1487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9" t="inlineStr">
        <is>
          <t>Na Drahách 129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Kvasinská 553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Tyršova 280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2" t="inlineStr">
        <is>
          <t>Poláčkovo náměstí 88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Panská 1492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4" t="inlineStr">
        <is>
          <t>U Stadionu 1229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F355" t="inlineStr">
        <is>
          <t>Máchova 884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F356" t="inlineStr">
        <is>
          <t>Školní 1235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7" t="inlineStr">
        <is>
          <t>E. Krásnohorské 2919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8" t="inlineStr">
        <is>
          <t>28. října 731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9" t="inlineStr">
        <is>
          <t>náměstí T.G.M. 83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0" t="inlineStr">
        <is>
          <t>Kocbeře 126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1" t="inlineStr">
        <is>
          <t>Lanžov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 t="inlineStr">
        <is>
          <t>Drtinova 1444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 t="inlineStr">
        <is>
          <t>Elišky Krásnohorské 2428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4" t="inlineStr">
        <is>
          <t>Vítězná 12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 t="inlineStr">
        <is>
          <t>Nemojov 101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6" t="inlineStr">
        <is>
          <t>Třebihošť 106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7" t="inlineStr">
        <is>
          <t>Bílá Třemešná 313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8" t="inlineStr">
        <is>
          <t>Choustníkovo Hradiště 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9" t="inlineStr">
        <is>
          <t>Borovnice 39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0" t="inlineStr">
        <is>
          <t>Libotov 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1" t="inlineStr">
        <is>
          <t>Mostek 202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2" t="inlineStr">
        <is>
          <t>Horní Brusnice 281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3" t="inlineStr">
        <is>
          <t>Dubenec 156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4" t="inlineStr">
        <is>
          <t>Spojených národů 1620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5" t="inlineStr">
        <is>
          <t>Školní 81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F376" t="inlineStr">
        <is>
          <t>Pec pod Sněžkou 144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7" t="inlineStr">
        <is>
          <t>Na Drahách 736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8" t="inlineStr">
        <is>
          <t>Rtyně v Podkrkonoší 662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Kostelní 560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Komenského 485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1" t="inlineStr">
        <is>
          <t>Rudolfa Frimla 816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2" t="inlineStr">
        <is>
          <t>V Domcích 488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3" t="inlineStr">
        <is>
          <t>Komenského 399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Gorkého 38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Mládežnická 536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Náchodská 18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7" t="inlineStr">
        <is>
          <t>Krakonošovo nám. 73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8" t="inlineStr">
        <is>
          <t>Mentzlova l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9" t="inlineStr">
        <is>
          <t>R. Frimla 816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Plickova 781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Komenského 151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Palackého 793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3" t="inlineStr">
        <is>
          <t>Tyršova 351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4" t="inlineStr">
        <is>
          <t>Boženy Němcové 373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5" t="inlineStr">
        <is>
          <t>Komenského 339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Nádražní 308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7" t="inlineStr">
        <is>
          <t>Batňovice 181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Bernartice 166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Dolní Olešnice 41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0" t="inlineStr">
        <is>
          <t>Hajnice 123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1" t="inlineStr">
        <is>
          <t>Havlovice 38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Horní Maršov 89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Chotěvice 74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Chvaleč 66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5" t="inlineStr">
        <is>
          <t>Jívka 65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Libňatov 40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17. listopadu 259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17. listopadu 178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9" t="inlineStr">
        <is>
          <t>Mladé Buky 160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0" t="inlineStr">
        <is>
          <t>Náměstí 35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1" t="inlineStr">
        <is>
          <t>Radvanice v Čechách 171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Suchovršice 122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3" t="inlineStr">
        <is>
          <t>Velké Svatoňovice 198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4" t="inlineStr">
        <is>
          <t>Vlčice 193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F415" t="inlineStr">
        <is>
          <t>Havlíčkova 812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</border>
      </ndxf>
    </rcc>
    <rcc rId="0" sId="1" s="1" dxf="1">
      <nc r="F416" t="inlineStr">
        <is>
          <t>Husova 212</t>
        </is>
      </nc>
      <ndxf>
        <font>
          <sz val="11"/>
          <color auto="1"/>
          <name val="Times New Roman"/>
          <scheme val="none"/>
        </font>
        <fill>
          <patternFill patternType="solid">
            <bgColor indexed="43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7" t="inlineStr">
        <is>
          <t>Prosečné 37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8" t="inlineStr">
        <is>
          <t>Jiráskova 926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9" t="inlineStr">
        <is>
          <t>Komenského 1248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0" t="inlineStr">
        <is>
          <t>Labská 338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1" t="inlineStr">
        <is>
          <t>Letná 1249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2" t="inlineStr">
        <is>
          <t>Tyršovy sady 676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3" t="inlineStr">
        <is>
          <t>Čistá v Krkonoších 140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4" t="inlineStr">
        <is>
          <t>Dolní Branná 193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5" t="inlineStr">
        <is>
          <t>Dolní Lánov 222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6" t="inlineStr">
        <is>
          <t>Dolní Kalná 7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7" t="inlineStr">
        <is>
          <t>Horní Kalna 44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8" t="inlineStr">
        <is>
          <t>Horská 130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9" t="inlineStr">
        <is>
          <t>Kunčice nad Labem 73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0" t="inlineStr">
        <is>
          <t xml:space="preserve">Prostřední Lánov 155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1" t="inlineStr">
        <is>
          <t>Rudník 407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2" t="inlineStr">
        <is>
          <t>Horská 256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3" t="inlineStr">
        <is>
          <t xml:space="preserve">nám. Míru 283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4" t="inlineStr">
        <is>
          <t>Školní 1336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 t="inlineStr">
        <is>
          <t>Labská fortna 230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6" t="inlineStr">
        <is>
          <t>Jiráskova 748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fmt sheetId="1" sqref="F437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cc rId="0" sId="1" dxf="1">
      <nc r="F441" t="inlineStr">
        <is>
          <t>Hradecká 1231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2" t="inlineStr">
        <is>
          <t>Štefánikova 549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85" sId="1" ref="F1:F1048576" action="deleteCol">
    <undo index="2" exp="area" ref3D="1" dr="$L$1:$L$1048576" dn="Z_2A5ABBC2_6E21_4654_AA2C_58CC121289C7_.wvu.Cols" sId="1"/>
    <undo index="1" exp="area" ref3D="1" dr="$J$1:$J$1048576" dn="Z_2A5ABBC2_6E21_4654_AA2C_58CC121289C7_.wvu.Cols" sId="1"/>
    <undo index="4" exp="area" ref3D="1" dr="$L$1:$L$1048576" dn="Z_BE950191_92DA_46B1_A8DA_9BF1036C344B_.wvu.Cols" sId="1"/>
    <undo index="2" exp="area" ref3D="1" dr="$F$1:$I$1048576" dn="Z_BE950191_92DA_46B1_A8DA_9BF1036C344B_.wvu.Cols" sId="1"/>
    <undo index="2" exp="area" ref3D="1" dr="$L$1:$L$1048576" dn="Z_682A327D_6F90_4D79_AC6C_70F990447A5B_.wvu.Cols" sId="1"/>
    <undo index="1" exp="area" ref3D="1" dr="$J$1:$J$1048576" dn="Z_682A327D_6F90_4D79_AC6C_70F990447A5B_.wvu.Cols" sId="1"/>
    <undo index="4" exp="area" ref3D="1" dr="$L$1:$L$1048576" dn="Z_BE4AE54B_9E79_430B_8EA1_7EA9E5E0BA95_.wvu.Cols" sId="1"/>
    <undo index="2" exp="area" ref3D="1" dr="$F$1:$I$1048576" dn="Z_BE4AE54B_9E79_430B_8EA1_7EA9E5E0BA95_.wvu.Cols" sId="1"/>
    <rfmt sheetId="1" xfDxf="1" sqref="F1:F1048576" start="0" length="0"/>
    <rcc rId="0" sId="1" dxf="1">
      <nc r="F3" t="inlineStr">
        <is>
          <t>místo</t>
        </is>
      </nc>
      <ndxf>
        <font>
          <b/>
          <sz val="11"/>
          <color auto="1"/>
          <name val="Times New Roman CE"/>
          <scheme val="none"/>
        </font>
        <alignment horizontal="center" vertical="top" readingOrder="0"/>
        <border outline="0">
          <top style="medium">
            <color indexed="64"/>
          </top>
        </border>
      </ndxf>
    </rcc>
    <rfmt sheetId="1" sqref="F4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F5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7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" t="inlineStr">
        <is>
          <t>500 06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" t="inlineStr">
        <is>
          <t>500 06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" t="inlineStr">
        <is>
          <t>500 11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" t="inlineStr">
        <is>
          <t xml:space="preserve">503 41  Hradec Králové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" t="inlineStr">
        <is>
          <t>500 09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" t="inlineStr">
        <is>
          <t>503 25  Dobřenice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 t="inlineStr">
        <is>
          <t>503 03  Holohlavy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" t="inlineStr">
        <is>
          <t>503 51  Chlumec nad Cidlinou IV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" t="inlineStr">
        <is>
          <t>503 51  Chlumec nad Cidlinou IV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" t="inlineStr">
        <is>
          <t>503 12  Neděliště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503 27  Lhota pod Libčany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" t="inlineStr">
        <is>
          <t>503 14  Stračov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" t="inlineStr">
        <is>
          <t>503 27  Lhota pod Libčany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" t="inlineStr">
        <is>
          <t>503 31  Vysoká nad Labem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3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8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503 51  Chlumec nad Cidlinou IV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" t="inlineStr">
        <is>
          <t>500 09  Hradec Králové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" t="inlineStr">
        <is>
          <t>502 23  Boharyně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503 04  Černožice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503 13  Dohalice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503 06  Hořiněves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503 65  Kosičky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" t="inlineStr">
        <is>
          <t>503 24  Kratonohy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" t="inlineStr">
        <is>
          <t>503 27  Lhota pod Libčany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503 61  Lovčice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3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503 33  Praskačka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503 21  Stěžery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" t="inlineStr">
        <is>
          <t>500 02  Hradec Králové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503 41  Hradec Králové - Pouchov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500 12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500 06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" t="inlineStr">
        <is>
          <t>500 08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503 01  Hradec Králové - Plotiště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" t="inlineStr">
        <is>
          <t>500 04  Hradec Králové - Kukleny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" t="inlineStr">
        <is>
          <t>503 11  Hradec Králové - Svobodné Dvory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500 11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500 09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500 09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2" t="inlineStr">
        <is>
          <t>503 43  Černilov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503 22  Libčany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503 26  Osice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503 02  Předměřice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0" t="inlineStr">
        <is>
          <t>503 12  Všestary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81" t="inlineStr">
        <is>
          <t>500 02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82" t="inlineStr">
        <is>
          <t>500 11 Hradec Králové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83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7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8" t="inlineStr">
        <is>
          <t>503 56  Hlušice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 t="inlineStr">
        <is>
          <t>503 64  Měník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 xml:space="preserve">503 63  Nepolisy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6" tint="0.5999938962981048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 xml:space="preserve">503 63  Nepolisy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2" t="inlineStr">
        <is>
          <t>503 54  Ohnišťany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3" t="inlineStr">
        <is>
          <t>503 55  Petrovice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503 52  Skřivany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6" t="inlineStr">
        <is>
          <t>503 53  Smidary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503 53  Smidary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503 57  Starý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504 01 Nový Bydžov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100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101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102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3" t="inlineStr">
        <is>
          <t>507 71  Miletín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4" t="inlineStr">
        <is>
          <t>507 52  Ostroměř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5" t="inlineStr">
        <is>
          <t>508 01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6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7" t="inlineStr">
        <is>
          <t>507 77  Cerekvice nad Bystřicí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8" t="inlineStr">
        <is>
          <t>507 53  Chomutice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9" t="inlineStr">
        <is>
          <t>507 73  Dobrá Voda u Hořic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0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1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2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3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4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5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6" t="inlineStr">
        <is>
          <t>507 71  Miletín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7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8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9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0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1" t="inlineStr">
        <is>
          <t xml:space="preserve">508 01 Hořice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122" t="inlineStr">
        <is>
          <t>507 23  Libáň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3" t="inlineStr">
        <is>
          <t>507 81  Lázně Bělohrad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4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5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6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7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8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9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0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1" t="inlineStr">
        <is>
          <t>507 05  Konecchlumí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2" t="inlineStr">
        <is>
          <t>507 44  Libošovice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3" t="inlineStr">
        <is>
          <t>507 42  Markvartice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4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5" t="inlineStr">
        <is>
          <t>507 45  Mladějov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6" t="inlineStr">
        <is>
          <t>507 58  Mlázovice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7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8" t="inlineStr">
        <is>
          <t>507 43  Sobotka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9" t="inlineStr">
        <is>
          <t>507 11  Valdice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0" t="inlineStr">
        <is>
          <t>507 21  Veliš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1" t="inlineStr">
        <is>
          <t>507 03  Vysoké Veselí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2" t="inlineStr">
        <is>
          <t>507 34  Žlunice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3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4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5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6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7" t="inlineStr">
        <is>
          <t>507 32  Kopidlno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 t="inlineStr">
        <is>
          <t>507 81  Lázně Bělohrad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9" t="inlineStr">
        <is>
          <t>507 23  Libáň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0" t="inlineStr">
        <is>
          <t>507 43  Sobotka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1" t="inlineStr">
        <is>
          <t>507 03  Vysoké Veselí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2" t="inlineStr">
        <is>
          <t>507 13  Železnice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3" t="inlineStr">
        <is>
          <t>507 32  Kopidlno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4" t="inlineStr">
        <is>
          <t>507 24  Dětenice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5" t="inlineStr">
        <is>
          <t>507 31  Jičíněves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6" t="inlineStr">
        <is>
          <t>507 15  Libuň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7" t="inlineStr">
        <is>
          <t>507 06  Lužany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8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9" t="inlineStr">
        <is>
          <t>507 12  Radim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0" t="inlineStr">
        <is>
          <t>506 01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1" t="inlineStr">
        <is>
          <t>507 11  Valdice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2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3" t="inlineStr">
        <is>
          <t>506 01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F164" t="inlineStr">
        <is>
          <t>507 43  Sobotka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5" t="inlineStr">
        <is>
          <t>506 01Jičín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</border>
      </ndxf>
    </rcc>
    <rcc rId="0" sId="1" dxf="1">
      <nc r="F166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F167" t="inlineStr">
        <is>
          <t>509 20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8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9" t="inlineStr">
        <is>
          <t>507 91  Stará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507 82  Pecka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1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3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507 91  Stará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509 01  Nová Paka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78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79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0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1" t="inlineStr">
        <is>
          <t>550 01  Broumov</t>
        </is>
      </nc>
      <ndxf>
        <font>
          <sz val="11"/>
          <color auto="1"/>
          <name val="Arial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2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3" t="inlineStr">
        <is>
          <t>549 81  Meziměstí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4" t="inlineStr">
        <is>
          <t>549 83  Meziměstí 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5" t="inlineStr">
        <is>
          <t>549 81  Meziměstí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6" t="inlineStr">
        <is>
          <t>549 57  Teplice nad Metují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7" t="inlineStr">
        <is>
          <t>549 52  Horní Adršpach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8" t="inlineStr">
        <is>
          <t>549 74 Božanov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9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0" t="inlineStr">
        <is>
          <t>549 84  Heřmánkovice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1" t="inlineStr">
        <is>
          <t xml:space="preserve">549 83  Meziměstí u Broumova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 t="inlineStr">
        <is>
          <t>549 73  Martínkovice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3" t="inlineStr">
        <is>
          <t>549 71  Šonov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4" t="inlineStr">
        <is>
          <t>549 82  Meziměstí u Broumova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5" t="inlineStr">
        <is>
          <t>552 01  Dolany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6" t="inlineStr">
        <is>
          <t>552 12  Heřmanice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552 04  Chvalkovice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551 02  Jaroměř - Josefov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552 22   Jasenná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552 21  Rasošky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 xml:space="preserve">552 25  Rychnovek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6" t="inlineStr">
        <is>
          <t>552 11   Velichovky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552 11  Velichovky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552 03  Velký Třebešov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551 02  Jaroměř - Josefov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552 25 Rychnovek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212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F213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 xml:space="preserve">549 41  Červený Kostelec, Lhota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7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552 03  Česká Skalice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552 03  Česká Skalice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0" t="inlineStr">
        <is>
          <t>552 03  Česká Skalice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1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549 34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7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9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0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1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5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7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8" t="inlineStr">
        <is>
          <t>547 01  Náchod - Plhov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 t="inlineStr">
        <is>
          <t xml:space="preserve">547 01 Náchod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3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549 21  Česká Čermná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 t="inlineStr">
        <is>
          <t>549 11  Dolní Radechová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549 46  Horní Radechová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9" t="inlineStr">
        <is>
          <t>552 05  Hořičky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1" t="inlineStr">
        <is>
          <t>549 63  Machov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549 22  Nový Hrádek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3" t="inlineStr">
        <is>
          <t>549 22  Nový Hrádek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4" t="inlineStr">
        <is>
          <t>549 36  Stárkov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549 48  Studnice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549 62  Suchý Důl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7" t="inlineStr">
        <is>
          <t>552 24  Velká Jesenice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549 32  Velké Poříčí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549 32  Velké Poříčí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0" t="inlineStr">
        <is>
          <t>549 55  Žďár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261" t="inlineStr">
        <is>
          <t>549 37  Žďárky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2" t="inlineStr">
        <is>
          <t>549 41 Zábrodí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552 03 Česká Skalice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4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5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6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7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8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9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 t="inlineStr">
        <is>
          <t xml:space="preserve">549 06  Bohuslavice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1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2" t="inlineStr">
        <is>
          <t>549 07  Nahořany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3" t="inlineStr">
        <is>
          <t>549 08  Provodov - Šonov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4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" s="1" dxf="1">
      <nc r="F275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6" t="inlineStr">
        <is>
          <t>518 01  Dobruška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7" t="inlineStr">
        <is>
          <t>517 71  České Meziříčí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8" t="inlineStr">
        <is>
          <t>517 93  Dobré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9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0" t="inlineStr">
        <is>
          <t>517 73  Opočno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1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2" t="inlineStr">
        <is>
          <t>517 71  České Meziříčí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3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4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5" t="inlineStr">
        <is>
          <t>517 84  Ohnišov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6" t="inlineStr">
        <is>
          <t>518 03  Podbřezí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7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8" t="inlineStr">
        <is>
          <t>517 32  Přepychy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9" t="inlineStr">
        <is>
          <t>517 71 České Meziříčí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0" t="inlineStr">
        <is>
          <t>517 91  Deštné v Orl.horách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1" t="inlineStr">
        <is>
          <t>517 93  Dobré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2" t="inlineStr">
        <is>
          <t>518 01  Dobruška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3" t="inlineStr">
        <is>
          <t>518 01  Dobruška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4" t="inlineStr">
        <is>
          <t>517 83  Olešnice v Orl.horách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5" t="inlineStr">
        <is>
          <t>517 73  Opočno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6" t="inlineStr">
        <is>
          <t>518 01  Dobruška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297" t="inlineStr">
        <is>
          <t>518 01 Dobruška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8" t="inlineStr">
        <is>
          <t>517 73 Opočno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99" t="inlineStr">
        <is>
          <t>517 24  Borohrádek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1" s="1" dxf="1">
      <nc r="F300" t="inlineStr">
        <is>
          <t>517 50  Častolovice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1" t="inlineStr">
        <is>
          <t>517 42  Doudleby nad Orlicí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2" t="inlineStr">
        <is>
          <t>517 41  Kostelec nad Orlicí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3" t="inlineStr">
        <is>
          <t>517 21  Týniště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4" t="inlineStr">
        <is>
          <t>517 22  Albrechtice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5" t="inlineStr">
        <is>
          <t>517 31  Bolehošť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6" t="inlineStr">
        <is>
          <t>517 25  Čermná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7" t="inlineStr">
        <is>
          <t>517 41  Kostelec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8" t="inlineStr">
        <is>
          <t>517 45  Chleny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09" t="inlineStr">
        <is>
          <t>517 21  Týniště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0" t="inlineStr">
        <is>
          <t>517 36  Olešnice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1" t="inlineStr">
        <is>
          <t>517 23  Žďár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2" t="inlineStr">
        <is>
          <t>517 24  Borohrádek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3" t="inlineStr">
        <is>
          <t>517 41 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4" t="inlineStr">
        <is>
          <t>517 41  Kostelec nad Orlicí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5" t="inlineStr">
        <is>
          <t>517 21  Týniště nad Orlicí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6" t="inlineStr">
        <is>
          <t>517 21  Týniště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F317" t="inlineStr">
        <is>
          <t>517 41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18" t="inlineStr">
        <is>
          <t>517 21 Týniště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</border>
      </ndxf>
    </rcc>
    <rcc rId="0" sId="1" s="1" dxf="1">
      <nc r="F319" t="inlineStr">
        <is>
          <t>517 41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0" t="inlineStr">
        <is>
          <t>517 21 Týniště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1" s="1" dxf="1">
      <nc r="F321" t="inlineStr">
        <is>
          <t>517 11  Javornice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2" t="inlineStr">
        <is>
          <t>517 41 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hair">
            <color indexed="64"/>
          </bottom>
        </border>
      </ndxf>
    </rcc>
    <rcc rId="0" sId="1" s="1" dxf="1">
      <nc r="F323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4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5" t="inlineStr">
        <is>
          <t>517 03  Skuhrov nad Bělou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6" t="inlineStr">
        <is>
          <t>517 56  Slatina nad Zdobnicí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7" t="inlineStr">
        <is>
          <t>517 01   Solnice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8" t="inlineStr">
        <is>
          <t>517 54  Vamberk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29" t="inlineStr">
        <is>
          <t>517 34  Voděrady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0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1" t="inlineStr">
        <is>
          <t>517 04  Černíkovice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2" t="inlineStr">
        <is>
          <t>517 02  Kvasiny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3" t="inlineStr">
        <is>
          <t>517 35  Lično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4" t="inlineStr">
        <is>
          <t>516 03  Lukavice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5" t="inlineStr">
        <is>
          <t>517 64  Orlické Záhoří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92D050"/>
          </patternFill>
        </fill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6" t="inlineStr">
        <is>
          <t>517 57  Pěčín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7" t="inlineStr">
        <is>
          <t xml:space="preserve">517 43 Potštejn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8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39" t="inlineStr">
        <is>
          <t>517 55  Rybná nad Zdobnicí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40" t="inlineStr">
        <is>
          <t>516 01 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F341" t="inlineStr">
        <is>
          <t xml:space="preserve">517 43 Potštejn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</border>
      </ndxf>
    </rcc>
    <rcc rId="0" sId="1" s="1" dxf="1">
      <nc r="F342" t="inlineStr">
        <is>
          <t>517 61  Rokytnice v Orl.h.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3" t="inlineStr">
        <is>
          <t>517 61  Rokytnice v Orl.h.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F344" t="inlineStr">
        <is>
          <t>517 61  Rokytnice v Orl.h.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F345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F346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7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516 01  Rychnov nad Kněžnou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9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517 01  Solnice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517 54  Vamberk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2" t="inlineStr">
        <is>
          <t>516 01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516 01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4" t="inlineStr">
        <is>
          <t>516 01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F355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F356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7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8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59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0" t="inlineStr">
        <is>
          <t>544 64  Kocbeře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1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4" t="inlineStr">
        <is>
          <t>544 62  Vítězná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 t="inlineStr">
        <is>
          <t>544 61  Nemojov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6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7" t="inlineStr">
        <is>
          <t>544 72  Bílá Třemešná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8" t="inlineStr">
        <is>
          <t>544 42  Choustníkovo Hradiště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9" t="inlineStr">
        <is>
          <t>544 77  Borovnice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0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1" t="inlineStr">
        <is>
          <t>544 75  Mostek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2" t="inlineStr">
        <is>
          <t>544 74  Horní Brusnice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3" t="inlineStr">
        <is>
          <t>544 55  Dubenec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4" t="inlineStr">
        <is>
          <t xml:space="preserve">544 01 Dvůr Králové n. L.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5" t="inlineStr">
        <is>
          <t>542 25  Janské Lázně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F376" t="inlineStr">
        <is>
          <t>542 21  Pec pod Sněžkou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7" t="inlineStr">
        <is>
          <t>542 33  Rtyně v Podkrkonoší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8" t="inlineStr">
        <is>
          <t>542 33  Rtyně v Podkrkonoší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542 24  Svoboda nad Úpou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1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2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3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541 02  Trutnov 2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541 03  Trutnov 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7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8" t="inlineStr">
        <is>
          <t xml:space="preserve">541 01  Trutnov 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9" t="inlineStr">
        <is>
          <t>541 01  Trutnov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542 32  Úpice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542 32  Úpice - Lány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3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4" t="inlineStr">
        <is>
          <t>542 01  Žacléř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5" t="inlineStr">
        <is>
          <t>542 01  Žacléř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542 01  Žacléř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7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542 04  Bernartice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543 71  Hostinné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0" t="inlineStr">
        <is>
          <t>544 66  Hajnice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1" t="inlineStr">
        <is>
          <t xml:space="preserve">542 32  Úpice 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542 26  Horní Maršov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543 76  Chotěvice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542 11  Chvaleč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5" t="inlineStr">
        <is>
          <t>542 13 Jívka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542 36  Libňatov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542 34  Malé Svatoňovice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542 34  Malé Svatoňovice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9" t="inlineStr">
        <is>
          <t>542 23  Mladé Buky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0" t="inlineStr">
        <is>
          <t>542 42  Pilníkov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1" t="inlineStr">
        <is>
          <t>542 12  Radvanice v Čechách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3" t="inlineStr">
        <is>
          <t>542 35  Velké Svatoňovice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4" t="inlineStr">
        <is>
          <t>542 41  Vlčice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F415" t="inlineStr">
        <is>
          <t>542 32  Úpice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</border>
      </ndxf>
    </rcc>
    <rcc rId="0" sId="1" s="1" dxf="1">
      <nc r="F416" t="inlineStr">
        <is>
          <t>543 01  Vrchlabí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7" t="inlineStr">
        <is>
          <t>543 73  Prosečné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8" t="inlineStr">
        <is>
          <t>543 01  Vrchlabí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19" t="inlineStr">
        <is>
          <t>543 01  Vrchlabí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0" t="inlineStr">
        <is>
          <t>543 01  Vrchlabí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1" t="inlineStr">
        <is>
          <t>543 01  Vrchlabí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2" t="inlineStr">
        <is>
          <t>543 71  Hostinné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3" t="inlineStr">
        <is>
          <t>543 44  Černý Důl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4" t="inlineStr">
        <is>
          <t>543 62  Dolní Branná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5" t="inlineStr">
        <is>
          <t>543 41  Lánov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6" t="inlineStr">
        <is>
          <t>543 74  Dolní Kalná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7" t="inlineStr">
        <is>
          <t>543 71  Hostinné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8" t="inlineStr">
        <is>
          <t>543 71  Hostinné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9" t="inlineStr">
        <is>
          <t>543 61  Kunčice nad Labem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0" t="inlineStr">
        <is>
          <t>543 41  Lánov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1" t="inlineStr">
        <is>
          <t>543 72  Rudník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2" t="inlineStr">
        <is>
          <t>543 02  Vrchlabí 4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3" t="inlineStr">
        <is>
          <t>543 01  Vrchlabí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4" t="inlineStr">
        <is>
          <t>543 01  Vrchlabí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 t="inlineStr">
        <is>
          <t>543 71  Hostinné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6" t="inlineStr">
        <is>
          <t>543 01  Vrchlabí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fmt sheetId="1" sqref="F437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F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cc rId="0" sId="1" dxf="1">
      <nc r="F441" t="inlineStr">
        <is>
          <t>500 03  Hradec Králové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2" t="inlineStr">
        <is>
          <t>500 11  Hradec Králové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86" sId="1" ref="H1:H1048576" action="deleteCol">
    <undo index="2" exp="area" ref3D="1" dr="$K$1:$K$1048576" dn="Z_2A5ABBC2_6E21_4654_AA2C_58CC121289C7_.wvu.Cols" sId="1"/>
    <undo index="1" exp="area" ref3D="1" dr="$I$1:$I$1048576" dn="Z_2A5ABBC2_6E21_4654_AA2C_58CC121289C7_.wvu.Cols" sId="1"/>
    <undo index="4" exp="area" ref3D="1" dr="$K$1:$K$1048576" dn="Z_BE950191_92DA_46B1_A8DA_9BF1036C344B_.wvu.Cols" sId="1"/>
    <undo index="2" exp="area" ref3D="1" dr="$F$1:$H$1048576" dn="Z_BE950191_92DA_46B1_A8DA_9BF1036C344B_.wvu.Cols" sId="1"/>
    <undo index="2" exp="area" ref3D="1" dr="$K$1:$K$1048576" dn="Z_682A327D_6F90_4D79_AC6C_70F990447A5B_.wvu.Cols" sId="1"/>
    <undo index="1" exp="area" ref3D="1" dr="$I$1:$I$1048576" dn="Z_682A327D_6F90_4D79_AC6C_70F990447A5B_.wvu.Cols" sId="1"/>
    <undo index="4" exp="area" ref3D="1" dr="$K$1:$K$1048576" dn="Z_BE4AE54B_9E79_430B_8EA1_7EA9E5E0BA95_.wvu.Cols" sId="1"/>
    <undo index="2" exp="area" ref3D="1" dr="$F$1:$H$1048576" dn="Z_BE4AE54B_9E79_430B_8EA1_7EA9E5E0BA95_.wvu.Cols" sId="1"/>
    <rfmt sheetId="1" xfDxf="1" sqref="H1:H1048576" start="0" length="0"/>
    <rcc rId="0" sId="1" dxf="1">
      <nc r="H3" t="inlineStr">
        <is>
          <t>obec (zřizovatel)</t>
        </is>
      </nc>
      <n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H4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</border>
      </dxf>
    </rfmt>
    <rcc rId="0" sId="1" dxf="1">
      <nc r="H5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1" dxf="1">
      <nc r="H6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" t="inlineStr">
        <is>
          <t xml:space="preserve">Obec Skalice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" t="inlineStr">
        <is>
          <t>Obec Dobřenice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" t="inlineStr">
        <is>
          <t>Obec Holohlavy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" t="inlineStr">
        <is>
          <t>Obec Chudeřice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" t="inlineStr">
        <is>
          <t>Obec Jeníkovice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" t="inlineStr">
        <is>
          <t>Obec Kosice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" t="inlineStr">
        <is>
          <t>Obec Neděliště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" t="inlineStr">
        <is>
          <t>Obec Převýšov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" t="inlineStr">
        <is>
          <t>Obec Roudnice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" t="inlineStr">
        <is>
          <t>Obec Stračov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" t="inlineStr">
        <is>
          <t>Obec Těchlovice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" t="inlineStr">
        <is>
          <t>Obec Třesovice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" t="inlineStr">
        <is>
          <t>Obec Vysoká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" t="inlineStr">
        <is>
          <t>Obec Boharyně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" t="inlineStr">
        <is>
          <t>Obec Černožice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" t="inlineStr">
        <is>
          <t>Obec Dohalice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" t="inlineStr">
        <is>
          <t>Obec Hořiněves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" t="inlineStr">
        <is>
          <t>Obec Kosičky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8" t="inlineStr">
        <is>
          <t>Obec Kratonohy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9" t="inlineStr">
        <is>
          <t>Obec Lhota pod Libčany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" t="inlineStr">
        <is>
          <t>Obec Librantice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1" t="inlineStr">
        <is>
          <t>Obec Lovčice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 t="inlineStr">
        <is>
          <t>Obec Mžany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3" t="inlineStr">
        <is>
          <t>Obec Nové Město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4" t="inlineStr">
        <is>
          <t>Obec Praskačka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5" t="inlineStr">
        <is>
          <t>Obec Dolní Přím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 t="inlineStr">
        <is>
          <t>Obec Stěžery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8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9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4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5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6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8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9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2" t="inlineStr">
        <is>
          <t>Obec Černilov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3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 t="inlineStr">
        <is>
          <t>Obec Libčany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 t="inlineStr">
        <is>
          <t>Město Nechanice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6" t="inlineStr">
        <is>
          <t>Obec Osice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7" t="inlineStr">
        <is>
          <t>Obec Předměřice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8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9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0" t="inlineStr">
        <is>
          <t>Obec Všestary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3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4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5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6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7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8" t="inlineStr">
        <is>
          <t>Obec Hlušice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9" t="inlineStr">
        <is>
          <t>Obec Měník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0" t="inlineStr">
        <is>
          <t>Obec Nepolisy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6" tint="0.59999389629810485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1" t="inlineStr">
        <is>
          <t>Obec Nepolisy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2" t="inlineStr">
        <is>
          <t>Obec Ohnišťany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3" t="inlineStr">
        <is>
          <t>Obec Petrovice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 t="inlineStr">
        <is>
          <t>Obec Prasek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5" t="inlineStr">
        <is>
          <t>Obec Skřivan 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6" t="inlineStr">
        <is>
          <t>Obec Sloupno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7" t="inlineStr">
        <is>
          <t>Obec Smidary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8" t="inlineStr">
        <is>
          <t>Obec Starý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9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0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1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2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3" t="inlineStr">
        <is>
          <t>Město Miletín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4" t="inlineStr">
        <is>
          <t>Obec Ostroměř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5" t="inlineStr">
        <is>
          <t>Obec Jeřice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6" t="inlineStr">
        <is>
          <t>Obec Milovice u Hořic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 t="inlineStr">
        <is>
          <t>Obec Cerekvice nad Bystřicí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 t="inlineStr">
        <is>
          <t>Obec Chomutice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9" t="inlineStr">
        <is>
          <t>Obec Dobrá Voda u Hořic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0" t="inlineStr">
        <is>
          <t>Obec Holovousy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1" t="inlineStr">
        <is>
          <t>Obec Podhorní Újezd a Vojice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2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3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4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Obec Jeřice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6" t="inlineStr">
        <is>
          <t>Obec Rohoznice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7" t="inlineStr">
        <is>
          <t>Obec Sobčice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9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0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1" t="inlineStr">
        <is>
          <t xml:space="preserve">Obec Třebnouševes 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2" t="inlineStr">
        <is>
          <t>Obec Bystřice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3" t="inlineStr">
        <is>
          <t>Město Lázně Bělohrad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4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5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6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8" t="inlineStr">
        <is>
          <t>Obec Jinolice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9" t="inlineStr">
        <is>
          <t>Obec Kacákova Lhota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0" t="inlineStr">
        <is>
          <t>Obec Kněžnice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1" t="inlineStr">
        <is>
          <t>Obec Konecchlumí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 t="inlineStr">
        <is>
          <t>Obec Libošovice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3" t="inlineStr">
        <is>
          <t>Obec Markvartice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4" t="inlineStr">
        <is>
          <t>Obec Slatiny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5" t="inlineStr">
        <is>
          <t>Obec Mladějov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 t="inlineStr">
        <is>
          <t>Městys Mlázovice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 t="inlineStr">
        <is>
          <t>Obec Ostružno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8" t="inlineStr">
        <is>
          <t>Město Sobotka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 t="inlineStr">
        <is>
          <t>Obec Valdice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0" t="inlineStr">
        <is>
          <t>Obec Veliš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1" t="inlineStr">
        <is>
          <t>Obec Volanice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2" t="inlineStr">
        <is>
          <t>Obec Žlunice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4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5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7" t="inlineStr">
        <is>
          <t>Obec Kopidlno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8" t="inlineStr">
        <is>
          <t>Město Lázně Bělohrad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 t="inlineStr">
        <is>
          <t>Obec Libáň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 t="inlineStr">
        <is>
          <t>Město Sobotka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 t="inlineStr">
        <is>
          <t>Město Vysoké Veselí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2" t="inlineStr">
        <is>
          <t>Město Železnice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 t="inlineStr">
        <is>
          <t>Obec Běchary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4" t="inlineStr">
        <is>
          <t>Obec Dětenice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5" t="inlineStr">
        <is>
          <t>Obec Jičíněves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6" t="inlineStr">
        <is>
          <t>Obec Libuň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7" t="inlineStr">
        <is>
          <t>Obec Lužany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 t="inlineStr">
        <is>
          <t>Obec Nemyčeves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9" t="inlineStr">
        <is>
          <t>Obec Radim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0" t="inlineStr">
        <is>
          <t>Obec Slatiny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 t="inlineStr">
        <is>
          <t>Obec Valdice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2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3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4" t="inlineStr">
        <is>
          <t>Město Sobotka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 t="inlineStr">
        <is>
          <t>Město Jičín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6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7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8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9" t="inlineStr">
        <is>
          <t>Obec Stará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 t="inlineStr">
        <is>
          <t>Městys Pecka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1" t="inlineStr">
        <is>
          <t>Obec Vidochov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2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3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4" t="inlineStr">
        <is>
          <t>Obec Stará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5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7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8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9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0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1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2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3" t="inlineStr">
        <is>
          <t>Město Meziměstí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4" t="inlineStr">
        <is>
          <t>Město Meziměstí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5" t="inlineStr">
        <is>
          <t>Město Meziměstí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6" t="inlineStr">
        <is>
          <t>Město Teplice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7" t="inlineStr">
        <is>
          <t>Obec Adršpach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8" t="inlineStr">
        <is>
          <t>Obec Božanov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 t="inlineStr">
        <is>
          <t>Obec Hejtmánkovice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0" t="inlineStr">
        <is>
          <t>Obec Heřmánkovice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1" t="inlineStr">
        <is>
          <t>Obec Jetřichov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2" t="inlineStr">
        <is>
          <t>Obec Martínkovice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3" t="inlineStr">
        <is>
          <t>Obec Šonov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4" t="inlineStr">
        <is>
          <t>Obec Vernéřovice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5" t="inlineStr">
        <is>
          <t>Obec Dolany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6" t="inlineStr">
        <is>
          <t>Obec Heřmanice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 t="inlineStr">
        <is>
          <t>Obec Chvalkovice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8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9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1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3" t="inlineStr">
        <is>
          <t>Obec Jasenná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 t="inlineStr">
        <is>
          <t>Obec Rasošky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5" t="inlineStr">
        <is>
          <t>Obec Rychnovek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6" t="inlineStr">
        <is>
          <t>Obec Velichovky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7" t="inlineStr">
        <is>
          <t>Obec Velichovky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8" t="inlineStr">
        <is>
          <t>Obec Velký Třebešov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9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1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212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3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4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5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6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7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 t="inlineStr">
        <is>
          <t>Město Česká Skalice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9" t="inlineStr">
        <is>
          <t>Město Česká Skalice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0" t="inlineStr">
        <is>
          <t>Město Česká Skalice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1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3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5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6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7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8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9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0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1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2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3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5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6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7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8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9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0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1" t="inlineStr">
        <is>
          <t>Město Police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 t="inlineStr">
        <is>
          <t>Město Police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3" t="inlineStr">
        <is>
          <t>Město Police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4" t="inlineStr">
        <is>
          <t>Obec Bukovice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 t="inlineStr">
        <is>
          <t>Obec Červená Hora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6" t="inlineStr">
        <is>
          <t>Obec Česká Čermná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7" t="inlineStr">
        <is>
          <t>Obec Dolní Radechová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 t="inlineStr">
        <is>
          <t>Obec Horní Radechová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9" t="inlineStr">
        <is>
          <t>Obec Hořičky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0" t="inlineStr">
        <is>
          <t>Obec Kramolna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1" t="inlineStr">
        <is>
          <t>Městys Machov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 t="inlineStr">
        <is>
          <t>Městys Nový 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3" t="inlineStr">
        <is>
          <t>Městys Nový 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4" t="inlineStr">
        <is>
          <t>Město Stárkov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5" t="inlineStr">
        <is>
          <t>Obec Studnice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6" t="inlineStr">
        <is>
          <t>Obec Suchý Důl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7" t="inlineStr">
        <is>
          <t>Obec Velká Jesenice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8" t="inlineStr">
        <is>
          <t>Městys  Velké Poříčí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9" t="inlineStr">
        <is>
          <t>Městys  Velké Poříčí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0" t="inlineStr">
        <is>
          <t>Obec Žďár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1" t="inlineStr">
        <is>
          <t>Obec Žďárky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2" t="inlineStr">
        <is>
          <t>Obec Zábrodí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3" t="inlineStr">
        <is>
          <t>Město Česká Skalice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H264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5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6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7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9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0" t="inlineStr">
        <is>
          <t>Obec Bohuslavice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1" t="inlineStr">
        <is>
          <t>Obec Černčice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2" t="inlineStr">
        <is>
          <t>Obec Nahořany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3" t="inlineStr">
        <is>
          <t>Obec Provodov-Šonov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4" t="inlineStr">
        <is>
          <t>Obec Slavoňov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5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6" t="inlineStr">
        <is>
          <t>Obec Bačetín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7" t="inlineStr">
        <is>
          <t>Obec České Meziříčí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8" t="inlineStr">
        <is>
          <t>Obec Dobré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0" t="inlineStr">
        <is>
          <t>Město Opočno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1" t="inlineStr">
        <is>
          <t>Obec Pohoří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2" t="inlineStr">
        <is>
          <t>Obec Rohenice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3" t="inlineStr">
        <is>
          <t>Obec Trnov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4" t="inlineStr">
        <is>
          <t>Obec Val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5" t="inlineStr">
        <is>
          <t>Obec Ohnišov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6" t="inlineStr">
        <is>
          <t>Obec Podbřezí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7" t="inlineStr">
        <is>
          <t>Obec Pohoří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8" t="inlineStr">
        <is>
          <t>Obec Přepychy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9" t="inlineStr">
        <is>
          <t>Obec České Meziříčí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0" t="inlineStr">
        <is>
          <t>Obec Deštné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1" t="inlineStr">
        <is>
          <t>Obec Dobré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2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3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4" t="inlineStr">
        <is>
          <t>Obec Olešnice v Orlických horách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5" t="inlineStr">
        <is>
          <t>Město Opočno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6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 t="inlineStr">
        <is>
          <t xml:space="preserve">Město Dobruška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8" t="inlineStr">
        <is>
          <t>Město Opočno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9" t="inlineStr">
        <is>
          <t>Město Borohrádek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0" t="inlineStr">
        <is>
          <t>Městys Častolovice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1" t="inlineStr">
        <is>
          <t>Městys Doudleby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2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3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4" t="inlineStr">
        <is>
          <t>Obec Albrechtice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5" t="inlineStr">
        <is>
          <t>Obec Bolehošť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6" t="inlineStr">
        <is>
          <t>Obec Čermná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7" t="inlineStr">
        <is>
          <t>Obec Čestice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8" t="inlineStr">
        <is>
          <t>Obec Chleny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9" t="inlineStr">
        <is>
          <t>Obec Lípa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0" t="inlineStr">
        <is>
          <t>Obec Olešnice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1" t="inlineStr">
        <is>
          <t>Obec Žďár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2" t="inlineStr">
        <is>
          <t>Město Borohrádek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3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4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5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6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7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8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9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0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 t="inlineStr">
        <is>
          <t>Obec Javornice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2" t="inlineStr">
        <is>
          <t>Obec Lhoty u Potštejna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3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4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5" t="inlineStr">
        <is>
          <t>Obec Skuhrov nad Bělou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6" t="inlineStr">
        <is>
          <t>Obec Slatina nad Zdobnicí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 t="inlineStr">
        <is>
          <t>Město Solnice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8" t="inlineStr">
        <is>
          <t>Město Vamberk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 t="inlineStr">
        <is>
          <t>Obec Voděrady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0" t="inlineStr">
        <is>
          <t>Obec Bílý Újezd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 t="inlineStr">
        <is>
          <t>Obec Černíkovice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2" t="inlineStr">
        <is>
          <t>Obec Kvasiny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3" t="inlineStr">
        <is>
          <t>Obec Lično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4" t="inlineStr">
        <is>
          <t>Obec Lukavice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5" t="inlineStr">
        <is>
          <t>Obec Orlické Záhoří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6" t="inlineStr">
        <is>
          <t>Obec Pěčín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7" t="inlineStr">
        <is>
          <t>Obec Potštejn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8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9" t="inlineStr">
        <is>
          <t>Obec Rybná nad Zdobnicí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0" t="inlineStr">
        <is>
          <t>Obec Synkov-Slemeno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1" t="inlineStr">
        <is>
          <t>Obec Záměl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 t="inlineStr">
        <is>
          <t>Obec Bartošovice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3" t="inlineStr">
        <is>
          <t>Město Rokytnice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4" t="inlineStr">
        <is>
          <t>Město Rokytnice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5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6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7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8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9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0" t="inlineStr">
        <is>
          <t>Město Solnice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1" t="inlineStr">
        <is>
          <t>Město Vamberk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2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3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4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6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7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8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9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0" t="inlineStr">
        <is>
          <t>Obec Kocbeře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1" t="inlineStr">
        <is>
          <t>Obec Lanžov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2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3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4" t="inlineStr">
        <is>
          <t>Obec Vítězná-Kocléřov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5" t="inlineStr">
        <is>
          <t>Obec Nemojov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6" t="inlineStr">
        <is>
          <t>Obec Třebihošť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7" t="inlineStr">
        <is>
          <t>Obec Bílá Třemešná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8" t="inlineStr">
        <is>
          <t>Obec Choustníkovo Hradiště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9" t="inlineStr">
        <is>
          <t>Obec Borovnice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0" t="inlineStr">
        <is>
          <t>Obec Libotov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 t="inlineStr">
        <is>
          <t>Obec Mostek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2" t="inlineStr">
        <is>
          <t>Obec Horní Brusnice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 t="inlineStr">
        <is>
          <t>Obec Dubenec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5" t="inlineStr">
        <is>
          <t>Město Janské Lázně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6" t="inlineStr">
        <is>
          <t>Město Pec pod Sněžkou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7" t="inlineStr">
        <is>
          <t>Město Rtyně v Podkrkonoší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8" t="inlineStr">
        <is>
          <t>Město Rtyně v Podkrkonoší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 t="inlineStr">
        <is>
          <t>Město Svoboda nad Úpou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0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1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2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3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4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5" t="inlineStr">
        <is>
          <t>Město Trutnov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6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7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8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9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0" t="inlineStr">
        <is>
          <t>Město Úpice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1" t="inlineStr">
        <is>
          <t>Město Úpice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 t="inlineStr">
        <is>
          <t>Město Úpice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3" t="inlineStr">
        <is>
          <t>Město Úpice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4" t="inlineStr">
        <is>
          <t>Město Žacléř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5" t="inlineStr">
        <is>
          <t>Město Žacléř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6" t="inlineStr">
        <is>
          <t>Město Žacléř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7" t="inlineStr">
        <is>
          <t>Obec Batňovice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8" t="inlineStr">
        <is>
          <t>Obec Bernartice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9" t="inlineStr">
        <is>
          <t>Obec Dolní Olešnice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0" t="inlineStr">
        <is>
          <t>Obec Hajnice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1" t="inlineStr">
        <is>
          <t>Obec Havlovice nad Úpou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 t="inlineStr">
        <is>
          <t>Obec Horní Maršov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3" t="inlineStr">
        <is>
          <t>Obec Chotěvice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4" t="inlineStr">
        <is>
          <t>Obec Chvaleč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5" t="inlineStr">
        <is>
          <t>Obec Jívka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6" t="inlineStr">
        <is>
          <t>Obec Libňatov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7" t="inlineStr">
        <is>
          <t>Obec Malé Svatoňovice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8" t="inlineStr">
        <is>
          <t>Obec Malé Svatoňovice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9" t="inlineStr">
        <is>
          <t>Městys Mladé Buky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0" t="inlineStr">
        <is>
          <t>Město Pilníkov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1" t="inlineStr">
        <is>
          <t>Obec Radvanice v Čechách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2" t="inlineStr">
        <is>
          <t>Obec Suchovršice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3" t="inlineStr">
        <is>
          <t>Obec Velké Svatoňovice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4" t="inlineStr">
        <is>
          <t>Obec Vlčice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5" t="inlineStr">
        <is>
          <t>Město Úpice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6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7" t="inlineStr">
        <is>
          <t>Obec Prosečné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8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9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0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1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2" t="inlineStr">
        <is>
          <t>Město Hostinné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3" t="inlineStr">
        <is>
          <t>Městys Černý Důl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4" t="inlineStr">
        <is>
          <t>Obec Dolní Branná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5" t="inlineStr">
        <is>
          <t>Obec Dolní Lánov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6" t="inlineStr">
        <is>
          <t>Obec Dolní Kalná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 t="inlineStr">
        <is>
          <t>Obec Horní Kalná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8" t="inlineStr">
        <is>
          <t>Město Hostinné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 t="inlineStr">
        <is>
          <t>Obec Kunčice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0" t="inlineStr">
        <is>
          <t>Obec Lánov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1" t="inlineStr">
        <is>
          <t>Obec Rudník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2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3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4" t="inlineStr">
        <is>
          <t>Město Vrchlabí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5" t="inlineStr">
        <is>
          <t>Město Hostinné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6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fmt sheetId="1" sqref="H437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H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H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H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87" sId="1" ref="F1:F1048576" action="deleteCol">
    <undo index="2" exp="area" ref3D="1" dr="$J$1:$J$1048576" dn="Z_2A5ABBC2_6E21_4654_AA2C_58CC121289C7_.wvu.Cols" sId="1"/>
    <undo index="1" exp="area" ref3D="1" dr="$H$1:$H$1048576" dn="Z_2A5ABBC2_6E21_4654_AA2C_58CC121289C7_.wvu.Cols" sId="1"/>
    <undo index="4" exp="area" ref3D="1" dr="$J$1:$J$1048576" dn="Z_BE950191_92DA_46B1_A8DA_9BF1036C344B_.wvu.Cols" sId="1"/>
    <undo index="2" exp="area" ref3D="1" dr="$F$1:$G$1048576" dn="Z_BE950191_92DA_46B1_A8DA_9BF1036C344B_.wvu.Cols" sId="1"/>
    <undo index="2" exp="area" ref3D="1" dr="$J$1:$J$1048576" dn="Z_682A327D_6F90_4D79_AC6C_70F990447A5B_.wvu.Cols" sId="1"/>
    <undo index="1" exp="area" ref3D="1" dr="$H$1:$H$1048576" dn="Z_682A327D_6F90_4D79_AC6C_70F990447A5B_.wvu.Cols" sId="1"/>
    <undo index="4" exp="area" ref3D="1" dr="$J$1:$J$1048576" dn="Z_BE4AE54B_9E79_430B_8EA1_7EA9E5E0BA95_.wvu.Cols" sId="1"/>
    <undo index="2" exp="area" ref3D="1" dr="$F$1:$G$1048576" dn="Z_BE4AE54B_9E79_430B_8EA1_7EA9E5E0BA95_.wvu.Cols" sId="1"/>
    <rfmt sheetId="1" xfDxf="1" sqref="F1:F1048576" start="0" length="0"/>
    <rcc rId="0" sId="1" dxf="1">
      <nc r="F3" t="inlineStr">
        <is>
          <t>IČO PO</t>
        </is>
      </nc>
      <n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F4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F5">
        <v>71000763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F6">
        <v>71000755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">
        <v>71000691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">
        <v>71000666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">
        <v>71000658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">
        <v>71000682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">
        <v>71000747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">
        <v>71000712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">
        <v>71000640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">
        <v>71194550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">
        <v>71011439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">
        <v>70993475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>
        <v>70981540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">
        <v>75017423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">
        <v>75017504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">
        <v>70999848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">
        <v>70983372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">
        <v>70995605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">
        <v>75016575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">
        <v>71006036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>
        <v>71006401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">
        <v>75007851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">
        <v>70990859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">
        <v>70993858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>
        <v>70988901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">
        <v>75019019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>
        <v>71013008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>
        <v>61222356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>
        <v>61222364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">
        <v>62695258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">
        <v>62695312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>
        <v>62694812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">
        <v>61222275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">
        <v>62690493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">
        <v>62695380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">
        <v>62694723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>
        <v>75017580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">
        <v>70886105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">
        <v>75018136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>
        <v>75001659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>
        <v>71006087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>
        <v>70983917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>
        <v>71000895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">
        <v>70984981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">
        <v>75008319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>
        <v>70992061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>
        <v>75015854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>
        <v>71004475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3">
        <v>70986789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>
        <v>75019001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">
        <v>75016753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>
        <v>70986096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">
        <v>49333852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">
        <v>69172366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>
        <v>62694774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>
        <v>62693123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>
        <v>62060422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>
        <v>70886083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>
        <v>62695177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">
        <v>69172480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>
        <v>69172382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">
        <v>70886091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">
        <v>62692755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">
        <v>70886075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>
        <v>62694987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>
        <v>62694863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>
        <v>70886113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2">
        <v>70986126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>
        <v>62695398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>
        <v>70996067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>
        <v>62060449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>
        <v>70993254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>
        <v>70987955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>
        <v>69172552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>
        <v>62690973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0">
        <v>75017181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>
        <v>75041511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>
        <v>71295054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3">
        <v>70189013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>
        <v>75015935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>
        <v>62690957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>
        <v>62690965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7">
        <v>68213336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8">
        <v>75015692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>
        <v>71006176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>
        <v>75015862</v>
      </nc>
      <ndxf>
        <font>
          <sz val="11"/>
          <color auto="1"/>
          <name val="Arial"/>
          <scheme val="none"/>
        </font>
        <fill>
          <patternFill patternType="solid">
            <bgColor theme="6" tint="0.59999389629810485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>
        <v>75015706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2">
        <v>71004246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3">
        <v>70988889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>
        <v>70986509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>
        <v>70998124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6">
        <v>70993505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>
        <v>70988897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>
        <v>71007601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>
        <v>71294112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>
        <v>70971137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1">
        <v>70188912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2">
        <v>70892547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3">
        <v>75015293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>
        <v>70999121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>
        <v>75015251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>
        <v>70995389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>
        <v>70981817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>
        <v>70983216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9">
        <v>70983062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>
        <v>75015111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1">
        <v>70983071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>
        <v>70188904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>
        <v>70188921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>
        <v>70188891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>
        <v>75015331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>
        <v>70993181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7">
        <v>75016516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>
        <v>67440118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>
        <v>60114100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>
        <v>70971145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>
        <v>72540931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>
        <v>75019728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>
        <v>71011544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4">
        <v>75019329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5">
        <v>75019086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>
        <v>75019248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>
        <v>75019167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8">
        <v>71002740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9">
        <v>75015391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>
        <v>75016435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>
        <v>71000925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>
        <v>70983160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3">
        <v>70981850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4">
        <v>71004297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5">
        <v>70999872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>
        <v>71005510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>
        <v>75017814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>
        <v>71001361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>
        <v>70990913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0">
        <v>70983151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>
        <v>70981833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2">
        <v>70984972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3">
        <v>70886822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>
        <v>70886849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>
        <v>75019485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>
        <v>70886784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7">
        <v>70992240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8">
        <v>70879150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>
        <v>70982635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>
        <v>71001379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>
        <v>75017075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>
        <v>70985634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>
        <v>75016869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4">
        <v>70998442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5">
        <v>70993203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>
        <v>70985766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>
        <v>70981868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>
        <v>70188475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>
        <v>70999864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v>71004271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>
        <v>70990921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>
        <v>67440690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>
        <v>71234918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4">
        <v>71001387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>
        <v>71294503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6">
        <v>70947384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>
        <v>49305620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8">
        <v>67440207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9">
        <v>70890072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>
        <v>60114011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1">
        <v>71002791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>
        <v>75017547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3">
        <v>75017628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>
        <v>75015218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>
        <v>75016834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>
        <v>75016915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>
        <v>70152331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8">
        <v>75013002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9">
        <v>48623008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>
        <v>857742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>
        <v>66289351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2">
        <v>857785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>
        <v>75015897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>
        <v>75016052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>
        <v>75015978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>
        <v>71003401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7">
        <v>70987076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8">
        <v>75016532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>
        <v>71003967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0">
        <v>70997977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>
        <v>75016478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>
        <v>70985839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>
        <v>71003231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>
        <v>75016630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5">
        <v>70987173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6">
        <v>71003100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v>75019418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>
        <v>70926662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>
        <v>70926336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>
        <v>70932085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>
        <v>71008063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>
        <v>70926719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v>70992576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>
        <v>75016559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>
        <v>71010297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6">
        <v>75016796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>
        <v>75016877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>
        <v>70998752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>
        <v>66289581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>
        <v>857751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>
        <v>7009411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2">
        <v>75016036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>
        <v>75016117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>
        <v>75016192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>
        <v>75015951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>
        <v>75016273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7">
        <v>857581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>
        <v>70987394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>
        <v>70987262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0">
        <v>857645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1">
        <v>70996873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>
        <v>70996881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>
        <v>70995397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v>66289467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>
        <v>857921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>
        <v>70996377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7">
        <v>70996466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>
        <v>70996431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9">
        <v>70996415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0">
        <v>70996458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1">
        <v>70996440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>
        <v>70996393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>
        <v>70996491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>
        <v>70996504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5">
        <v>70996474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v>857611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7">
        <v>70154279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8">
        <v>70154287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>
        <v>67439241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>
        <v>71236830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>
        <v>71003894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>
        <v>70154309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3">
        <v>62728814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>
        <v>75016231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>
        <v>70998001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>
        <v>75016486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v>75015552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>
        <v>75016397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9">
        <v>75017121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>
        <v>70998370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1">
        <v>70985812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>
        <v>75015269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3">
        <v>857891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4">
        <v>71009663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>
        <v>48623792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>
        <v>75016311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7">
        <v>71010238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v>75015650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>
        <v>75015731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0">
        <v>75015633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>
        <v>70992568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2">
        <v>71294198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>
        <v>6494528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4">
        <v>71010076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5">
        <v>75004674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6">
        <v>857688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7">
        <v>857858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>
        <v>66289483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9">
        <v>71010106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>
        <v>71003223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>
        <v>70986134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>
        <v>70990824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3">
        <v>75016800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>
        <v>70985847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5">
        <v>72020865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>
        <v>70978093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7">
        <v>70156506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>
        <v>70978719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>
        <v>75018535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>
        <v>75016206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>
        <v>70188394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2">
        <v>75017024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3">
        <v>75015129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>
        <v>70188386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5">
        <v>70979731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>
        <v>75016443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>
        <v>70157324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>
        <v>75016524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>
        <v>75017571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0">
        <v>75015919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>
        <v>70979723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2">
        <v>75018616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3">
        <v>75018691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4">
        <v>71294091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>
        <v>75015013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6">
        <v>64224635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7">
        <v>71234357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8">
        <v>71231137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>
        <v>70888353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0">
        <v>70188874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>
        <v>75015838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2">
        <v>70157332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>
        <v>60884541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4">
        <v>75017105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5">
        <v>75016222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6">
        <v>75017971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7">
        <v>75015501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8">
        <v>75016991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9">
        <v>70999392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0">
        <v>75015587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1">
        <v>75016281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>
        <v>75015676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3">
        <v>75015641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>
        <v>75016125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5">
        <v>75017679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>
        <v>75015048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7">
        <v>71230432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8">
        <v>71230980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>
        <v>71230424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>
        <v>71237879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>
        <v>70979936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2">
        <v>70188882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3">
        <v>75015498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>
        <v>60884835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5">
        <v>70980462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>
        <v>70980730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>
        <v>70979685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8">
        <v>70156611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>
        <v>70997918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0">
        <v>70980861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>
        <v>70978204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2">
        <v>75017245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3">
        <v>70980314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4">
        <v>70979669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5">
        <v>28859235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6">
        <v>75017482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7">
        <v>75015668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8">
        <v>70188556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9">
        <v>75017261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0">
        <v>70188378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1">
        <v>75017644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>
        <v>75015757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3">
        <v>75015421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4">
        <v>75015421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>
        <v>70188521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>
        <v>70188513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7">
        <v>70188530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>
        <v>70188505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9">
        <v>70188548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>
        <v>70979642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>
        <v>70157375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2">
        <v>71235698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>
        <v>71235060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4">
        <v>72553588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>
        <v>60154691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6">
        <v>60154721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7">
        <v>60154730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>
        <v>64202313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9">
        <v>67439560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>
        <v>70156697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1">
        <v>70987998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>
        <v>70995737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3">
        <v>70995745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4">
        <v>70999571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5">
        <v>71003835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>
        <v>71003924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>
        <v>75015366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>
        <v>75015447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>
        <v>75017091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>
        <v>75017202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>
        <v>75017415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2">
        <v>75017598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>
        <v>75017881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>
        <v>71236554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5">
        <v>75016851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>
        <v>70983976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7">
        <v>75015528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8">
        <v>49290576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>
        <v>75017032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>
        <v>75009617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1">
        <v>64201139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2">
        <v>64201121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3">
        <v>64201180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>
        <v>64201112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>
        <v>64201147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>
        <v>64201171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7">
        <v>68247117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8">
        <v>70886598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9">
        <v>70979570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>
        <v>75016150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>
        <v>47463996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>
        <v>70883548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3">
        <v>65715519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4">
        <v>70988030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5">
        <v>70988021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>
        <v>67440843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7">
        <v>75015536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>
        <v>75018128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>
        <v>75016591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0">
        <v>70988005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1">
        <v>71003878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>
        <v>49290266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>
        <v>75018209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>
        <v>75016168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5">
        <v>71005161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>
        <v>75017652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>
        <v>70985456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>
        <v>49290649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9">
        <v>60152885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0">
        <v>70988013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1">
        <v>75017491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>
        <v>70156581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3">
        <v>75015188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4">
        <v>70998906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5">
        <v>72073209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>
        <v>70885737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7">
        <v>71011196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8">
        <v>71005978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>
        <v>71005919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>
        <v>71005951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1">
        <v>71005935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2">
        <v>75016672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3">
        <v>75016079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4">
        <v>70985707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5">
        <v>71009761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6">
        <v>75017351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>
        <v>71001573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8">
        <v>43462448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9">
        <v>75015960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0">
        <v>70995079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1">
        <v>47466928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2">
        <v>71005889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>
        <v>70947163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>
        <v>68247630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>
        <v>67440703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6">
        <v>67440665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F437" start="0" length="0">
      <dxf>
        <font>
          <sz val="10"/>
          <color auto="1"/>
          <name val="Arial"/>
          <scheme val="none"/>
        </font>
        <alignment horizontal="center" vertical="center" wrapText="1" readingOrder="0"/>
      </dxf>
    </rfmt>
    <rcc rId="0" sId="1" dxf="1">
      <nc r="F438" t="inlineStr">
        <is>
          <t>CELKEM</t>
        </is>
      </nc>
      <ndxf>
        <font>
          <b/>
          <sz val="10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sz val="10"/>
          <color auto="1"/>
          <name val="Arial"/>
          <scheme val="none"/>
        </font>
        <alignment horizontal="center" vertical="center" wrapText="1" readingOrder="0"/>
      </dxf>
    </rfmt>
    <rcc rId="0" sId="1" dxf="1">
      <nc r="F441">
        <v>62693514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2">
        <v>62690361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88" sId="1" ref="F1:F1048576" action="deleteCol">
    <undo index="2" exp="area" ref3D="1" dr="$I$1:$I$1048576" dn="Z_2A5ABBC2_6E21_4654_AA2C_58CC121289C7_.wvu.Cols" sId="1"/>
    <undo index="1" exp="area" ref3D="1" dr="$G$1:$G$1048576" dn="Z_2A5ABBC2_6E21_4654_AA2C_58CC121289C7_.wvu.Cols" sId="1"/>
    <undo index="4" exp="area" ref3D="1" dr="$I$1:$I$1048576" dn="Z_BE950191_92DA_46B1_A8DA_9BF1036C344B_.wvu.Cols" sId="1"/>
    <undo index="2" exp="area" ref3D="1" dr="$F$1:$F$1048576" dn="Z_BE950191_92DA_46B1_A8DA_9BF1036C344B_.wvu.Cols" sId="1"/>
    <undo index="2" exp="area" ref3D="1" dr="$I$1:$I$1048576" dn="Z_682A327D_6F90_4D79_AC6C_70F990447A5B_.wvu.Cols" sId="1"/>
    <undo index="1" exp="area" ref3D="1" dr="$G$1:$G$1048576" dn="Z_682A327D_6F90_4D79_AC6C_70F990447A5B_.wvu.Cols" sId="1"/>
    <undo index="4" exp="area" ref3D="1" dr="$I$1:$I$1048576" dn="Z_BE4AE54B_9E79_430B_8EA1_7EA9E5E0BA95_.wvu.Cols" sId="1"/>
    <undo index="2" exp="area" ref3D="1" dr="$F$1:$F$1048576" dn="Z_BE4AE54B_9E79_430B_8EA1_7EA9E5E0BA95_.wvu.Cols" sId="1"/>
    <rfmt sheetId="1" xfDxf="1" sqref="F1:F1048576" start="0" length="0"/>
    <rcc rId="0" sId="1" dxf="1">
      <nc r="F3" t="inlineStr">
        <is>
          <t>obec III</t>
        </is>
      </nc>
      <ndxf>
        <font>
          <sz val="11"/>
          <color auto="1"/>
          <name val="Times New Roman"/>
          <scheme val="none"/>
        </font>
        <numFmt numFmtId="19" formatCode="d/m/yyyy"/>
        <alignment horizontal="center" vertical="center" wrapText="1" readingOrder="0"/>
        <border outline="0"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F4" t="inlineStr">
        <is>
          <t>.</t>
        </is>
      </nc>
      <ndxf>
        <font>
          <sz val="11"/>
          <color auto="1"/>
          <name val="Times New Roman"/>
          <scheme val="none"/>
        </font>
        <numFmt numFmtId="19" formatCode="d/m/yyyy"/>
        <alignment horizontal="center" vertical="center" wrapText="1" readingOrder="0"/>
        <border outline="0">
          <right style="thin">
            <color indexed="64"/>
          </right>
        </border>
      </ndxf>
    </rcc>
    <rcc rId="0" sId="1" dxf="1" numFmtId="4">
      <nc r="F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 numFmtId="4">
      <nc r="F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1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2">
        <v>1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3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4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5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6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7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8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9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0">
        <v>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6" tint="0.59999389629810485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1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2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3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4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5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6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7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8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99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0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1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2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4">
        <v>3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5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6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7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8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9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0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1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2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3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4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5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6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7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8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9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0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3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3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4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5">
        <v>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6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8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0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1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2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3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4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5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8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9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0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1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2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3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4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5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6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7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8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89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1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3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4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5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6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7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9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0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1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2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3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4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5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6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7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8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9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0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1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2">
        <v>8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3">
        <v>8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4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5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6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7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9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0">
        <v>9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1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2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4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5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6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7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8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9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0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1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2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3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4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5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6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7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8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0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1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2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3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4">
        <v>10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5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6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7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9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0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2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3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4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5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6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8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9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0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1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2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3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4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7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8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9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0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1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4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5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6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7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8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9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5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6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7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8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9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0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4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5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6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7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8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9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0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4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5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6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7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9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0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1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2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3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4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5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8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0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4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5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8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1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5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1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4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8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1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4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5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8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1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4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5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7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8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9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0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1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2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3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4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5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6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8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9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0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2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4">
        <v>15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5">
        <v>15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F437" start="0" length="0">
      <dxf>
        <font>
          <sz val="8"/>
          <color auto="1"/>
          <name val="Times New Roman"/>
          <scheme val="none"/>
        </font>
        <numFmt numFmtId="1" formatCode="0"/>
        <alignment horizontal="center" vertical="center" wrapText="1" readingOrder="0"/>
      </dxf>
    </rfmt>
    <rfmt sheetId="1" sqref="F438" start="0" length="0">
      <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F439" start="0" length="0">
      <dxf>
        <font>
          <sz val="8"/>
          <color auto="1"/>
          <name val="Times New Roman"/>
          <scheme val="none"/>
        </font>
        <numFmt numFmtId="19" formatCode="d/m/yyyy"/>
        <alignment horizontal="center" vertical="center" wrapText="1" readingOrder="0"/>
      </dxf>
    </rfmt>
    <rfmt sheetId="1" sqref="F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89" sId="1" ref="H1:H1048576" action="deleteCol">
    <undo index="2" exp="area" ref3D="1" dr="$H$1:$H$1048576" dn="Z_2A5ABBC2_6E21_4654_AA2C_58CC121289C7_.wvu.Cols" sId="1"/>
    <undo index="4" exp="area" ref3D="1" dr="$H$1:$H$1048576" dn="Z_BE950191_92DA_46B1_A8DA_9BF1036C344B_.wvu.Cols" sId="1"/>
    <undo index="2" exp="area" ref3D="1" dr="$H$1:$H$1048576" dn="Z_682A327D_6F90_4D79_AC6C_70F990447A5B_.wvu.Cols" sId="1"/>
    <undo index="4" exp="area" ref3D="1" dr="$H$1:$H$1048576" dn="Z_BE4AE54B_9E79_430B_8EA1_7EA9E5E0BA95_.wvu.Cols" sId="1"/>
    <rfmt sheetId="1" xfDxf="1" sqref="H1:H1048576" start="0" length="0"/>
    <rcc rId="0" sId="1" dxf="1">
      <nc r="H3" t="inlineStr">
        <is>
          <t>Skutečné přepočtené úvazky učitelů podle stavu vykázaného školou
k 30.9.2018</t>
        </is>
      </nc>
      <ndxf>
        <font>
          <b/>
          <sz val="10"/>
          <color auto="1"/>
          <name val="Calibri"/>
          <scheme val="minor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H8">
        <v>11.804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">
        <v>15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">
        <v>11.5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">
        <v>17.903199999999998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">
        <v>12.6774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">
        <v>13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7">
        <v>4.0968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">
        <v>8.9499999999999993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">
        <v>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">
        <v>3.5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">
        <v>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">
        <v>2.7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">
        <v>16.75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">
        <v>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8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v>2.6452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9">
        <v>4.8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4">
        <v>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5">
        <v>10.14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6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1">
        <v>7.6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v>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4">
        <v>12.48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8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3">
        <v>3.2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5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4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07">
        <v>3.5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v>2.613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9">
        <v>3.403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115">
        <v>2</v>
      </nc>
    </rcc>
    <rcc rId="0" sId="1" dxf="1">
      <nc r="H116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18" start="0" length="0">
      <dxf/>
    </rfmt>
    <rcc rId="0" sId="1" dxf="1">
      <nc r="H123">
        <v>11.82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9">
        <v>1.91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4">
        <v>3.46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5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v>1.85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v>2.0499999999999998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v>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1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2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2">
        <v>3.82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7">
        <v>2.81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v>10.87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1">
        <v>1.8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2">
        <v>9.4666999999999994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3">
        <v>11.7742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4">
        <v>5.8385999999999996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8">
        <v>15.250999999999999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4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6">
        <v>3.8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8">
        <v>1.726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v>1.8049999999999999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0">
        <v>1.68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4">
        <v>1.5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6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v>3.08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5">
        <v>2.2400000000000002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7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>
        <v>15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1">
        <v>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6">
        <v>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7">
        <v>3.8708999999999998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8">
        <v>9.1999999999999993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9">
        <v>7.13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1">
        <v>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1">
        <v>7.7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0">
        <v>5.0810000000000004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7">
        <v>3.806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8">
        <v>7.7667000000000002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2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4">
        <v>8.8000000000000007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5">
        <v>10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4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5">
        <v>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7">
        <v>5.9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8">
        <v>5.2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v>17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1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0">
        <v>5.0999999999999996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5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8">
        <v>4.2580999999999998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4">
        <v>8.6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0">
        <v>1.68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4">
        <v>4.8250000000000002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5">
        <v>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7">
        <v>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9">
        <v>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1">
        <v>1.91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2">
        <v>16.75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3">
        <v>21.8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4">
        <v>3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6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8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0">
        <v>1.806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2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v>2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0">
        <v>10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6">
        <v>3.1934999999999998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7">
        <v>3.6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2">
        <v>3.629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0">
        <v>5.4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1">
        <v>13.125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6">
        <v>2.2233999999999998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0">
        <v>7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37">
        <f>SUM(H5:H436)</f>
      </nc>
    </rcc>
  </rrc>
  <rfmt sheetId="1" sqref="F1" start="0" length="0">
    <dxf>
      <alignment horizontal="general" vertical="bottom" readingOrder="0"/>
    </dxf>
  </rfmt>
  <rfmt sheetId="1" sqref="L1" start="0" length="0">
    <dxf>
      <alignment horizontal="right" vertical="top" readingOrder="0"/>
    </dxf>
  </rfmt>
  <rfmt sheetId="1" sqref="F2" start="0" length="0">
    <dxf>
      <alignment horizontal="general" vertical="bottom" readingOrder="0"/>
    </dxf>
  </rfmt>
  <rfmt sheetId="1" sqref="L2" start="0" length="0">
    <dxf>
      <alignment horizontal="right" vertical="top" readingOrder="0"/>
    </dxf>
  </rfmt>
  <rcc rId="3090" sId="1">
    <nc r="B2" t="inlineStr">
      <is>
        <t>Rada KHK dne 21.10.2019</t>
      </is>
    </nc>
  </rcc>
  <rfmt sheetId="1" sqref="M1">
    <dxf>
      <fill>
        <patternFill patternType="solid">
          <bgColor rgb="FFFF0000"/>
        </patternFill>
      </fill>
    </dxf>
  </rfmt>
  <rcc rId="3091" sId="1">
    <nc r="B1" t="inlineStr">
      <is>
        <t>Upravené ukazatele o vratky_ RP Finanční překrývání přímé ped. činnosti učitelů se zohledněním provozu MŠ, ÚZ 33074</t>
      </is>
    </nc>
  </rcc>
  <rcv guid="{BE4AE54B-9E79-430B-8EA1-7EA9E5E0BA95}" action="delete"/>
  <rdn rId="0" localSheetId="1" customView="1" name="Z_BE4AE54B_9E79_430B_8EA1_7EA9E5E0BA95_.wvu.Cols" hidden="1" oldHidden="1">
    <formula>List1!$A:$A,List1!$D:$D</formula>
    <oldFormula>List1!$D:$D,List1!#REF!,List1!#REF!</oldFormula>
  </rdn>
  <rdn rId="0" localSheetId="1" customView="1" name="Z_BE4AE54B_9E79_430B_8EA1_7EA9E5E0BA95_.wvu.FilterData" hidden="1" oldHidden="1">
    <formula>List1!$F$4:$H$439</formula>
    <oldFormula>List1!$F$4:$H$439</oldFormula>
  </rdn>
  <rcv guid="{BE4AE54B-9E79-430B-8EA1-7EA9E5E0BA9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441:C444 E441:M444">
    <dxf>
      <fill>
        <patternFill patternType="solid">
          <bgColor rgb="FFFF0000"/>
        </patternFill>
      </fill>
    </dxf>
  </rfmt>
  <rfmt sheetId="1" sqref="G3:M3">
    <dxf>
      <fill>
        <patternFill>
          <bgColor theme="0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4AE54B-9E79-430B-8EA1-7EA9E5E0BA95}" action="delete"/>
  <rdn rId="0" localSheetId="1" customView="1" name="Z_BE4AE54B_9E79_430B_8EA1_7EA9E5E0BA95_.wvu.PrintTitles" hidden="1" oldHidden="1">
    <formula>List1!$3:$3</formula>
  </rdn>
  <rdn rId="0" localSheetId="1" customView="1" name="Z_BE4AE54B_9E79_430B_8EA1_7EA9E5E0BA95_.wvu.Cols" hidden="1" oldHidden="1">
    <formula>List1!$A:$A,List1!$D:$D</formula>
    <oldFormula>List1!$A:$A,List1!$D:$D</oldFormula>
  </rdn>
  <rdn rId="0" localSheetId="1" customView="1" name="Z_BE4AE54B_9E79_430B_8EA1_7EA9E5E0BA95_.wvu.FilterData" hidden="1" oldHidden="1">
    <formula>List1!$F$4:$H$439</formula>
    <oldFormula>List1!$F$4:$H$439</oldFormula>
  </rdn>
  <rcv guid="{BE4AE54B-9E79-430B-8EA1-7EA9E5E0BA95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7" sId="1">
    <oc r="G3" t="inlineStr">
      <is>
        <r>
          <t>Počet tříd v</t>
        </r>
        <r>
          <rPr>
            <b/>
            <sz val="10"/>
            <color theme="1"/>
            <rFont val="Calibri"/>
            <family val="2"/>
            <charset val="238"/>
          </rPr>
          <t> </t>
        </r>
        <r>
          <rPr>
            <b/>
            <sz val="10"/>
            <color theme="1"/>
            <rFont val="Calibri"/>
            <family val="2"/>
            <charset val="238"/>
          </rPr>
          <t>mateřské škole, na které dotaci održí</t>
        </r>
      </is>
    </oc>
    <nc r="G3" t="inlineStr">
      <is>
        <r>
          <t>Počet tříd v</t>
        </r>
        <r>
          <rPr>
            <b/>
            <sz val="10"/>
            <color theme="1"/>
            <rFont val="Calibri"/>
            <family val="2"/>
            <charset val="238"/>
          </rPr>
          <t> </t>
        </r>
        <r>
          <rPr>
            <b/>
            <sz val="10"/>
            <color theme="1"/>
            <rFont val="Calibri"/>
            <family val="2"/>
            <charset val="238"/>
          </rPr>
          <t>MŠ, na které dotaci održely</t>
        </r>
      </is>
    </nc>
  </rcc>
  <rcc rId="3098" sId="1">
    <oc r="H3" t="inlineStr">
      <is>
        <r>
          <t>Úvazky překryvu přímé pedagogické činnosti učitelů, na které je dotace poskytnuta (navýšení úvazků učitelů MŠ potřebných k</t>
        </r>
        <r>
          <rPr>
            <b/>
            <sz val="8"/>
            <rFont val="Calibri"/>
            <family val="2"/>
            <charset val="238"/>
          </rPr>
          <t> </t>
        </r>
        <r>
          <rPr>
            <b/>
            <sz val="8"/>
            <rFont val="Calibri"/>
            <family val="2"/>
            <charset val="238"/>
          </rPr>
          <t>zajištění cílených překryvů 2,5 hod)</t>
        </r>
      </is>
    </oc>
    <nc r="H3" t="inlineStr">
      <is>
        <t xml:space="preserve">Úvazky překryvu přímé pedagogické činnosti učitelů, na které je dotace poskytnuta </t>
      </is>
    </nc>
  </rcc>
  <rcc rId="3099" sId="1">
    <oc r="F3" t="inlineStr">
      <is>
        <t>Celkový počet tříd v mateřské škole podle údajů vykázaných školou k 30.9.2018</t>
      </is>
    </oc>
    <nc r="F3" t="inlineStr">
      <is>
        <t xml:space="preserve">Celkový počet tříd v MŠ </t>
      </is>
    </nc>
  </rcc>
  <rcc rId="3100" sId="1">
    <nc r="M2" t="inlineStr">
      <is>
        <t>částky v Kč</t>
      </is>
    </nc>
  </rcc>
  <rfmt sheetId="1" sqref="M2">
    <dxf>
      <alignment horizontal="right" readingOrder="0"/>
    </dxf>
  </rfmt>
  <rcc rId="3101" sId="1">
    <oc r="M3" t="inlineStr">
      <is>
        <t>Poskytnutá dotace celkem v Kč</t>
      </is>
    </oc>
    <nc r="M3" t="inlineStr">
      <is>
        <t>Poskytnutá dotace NIV celkem</t>
      </is>
    </nc>
  </rcc>
  <rcc rId="3102" sId="1">
    <oc r="L3" t="inlineStr">
      <is>
        <t>FKSP v Kč</t>
      </is>
    </oc>
    <nc r="L3" t="inlineStr">
      <is>
        <t>FKSP</t>
      </is>
    </nc>
  </rcc>
  <rcc rId="3103" sId="1">
    <oc r="K3" t="inlineStr">
      <is>
        <t>Zákonné odvody v Kč</t>
      </is>
    </oc>
    <nc r="K3" t="inlineStr">
      <is>
        <t>Zákonné odvody</t>
      </is>
    </nc>
  </rcc>
  <rcc rId="3104" sId="1">
    <oc r="J3" t="inlineStr">
      <is>
        <t>Platy v Kč</t>
      </is>
    </oc>
    <nc r="J3" t="inlineStr">
      <is>
        <t>Platy</t>
      </is>
    </nc>
  </rcc>
  <rcc rId="3105" sId="1">
    <oc r="B1" t="inlineStr">
      <is>
        <t>Upravené ukazatele o vratky_ RP Finanční překrývání přímé ped. činnosti učitelů se zohledněním provozu MŠ, ÚZ 33074</t>
      </is>
    </oc>
    <nc r="B1" t="inlineStr">
      <is>
        <t>RP Finanční překrývání přímé ped. činnosti učitelů se zohledněním provozu MŠ, ÚZ 33074</t>
      </is>
    </nc>
  </rcc>
  <rrc rId="3106" sId="1" ref="A2:XFD2" action="insertRow">
    <undo index="0" exp="area" ref3D="1" dr="$A$3:$XFD$3" dn="Z_BE4AE54B_9E79_430B_8EA1_7EA9E5E0BA95_.wvu.PrintTitles" sId="1"/>
    <undo index="1" exp="area" ref3D="1" dr="$D$1:$D$1048576" dn="Z_BE950191_92DA_46B1_A8DA_9BF1036C344B_.wvu.Cols" sId="1"/>
    <undo index="2" exp="area" ref3D="1" dr="$D$1:$D$1048576" dn="Z_BE4AE54B_9E79_430B_8EA1_7EA9E5E0BA95_.wvu.Cols" sId="1"/>
    <undo index="1" exp="area" ref3D="1" dr="$A$1:$A$1048576" dn="Z_BE4AE54B_9E79_430B_8EA1_7EA9E5E0BA95_.wvu.Cols" sId="1"/>
    <undo index="1" exp="area" ref3D="1" dr="$F$1:$F$1048576" dn="Z_682A327D_6F90_4D79_AC6C_70F990447A5B_.wvu.Cols" sId="1"/>
    <undo index="1" exp="area" ref3D="1" dr="$F$1:$F$1048576" dn="Z_2A5ABBC2_6E21_4654_AA2C_58CC121289C7_.wvu.Cols" sId="1"/>
    <undo index="0" exp="area" ref3D="1" dr="$A$3:$XFD$3" dn="Názvy_tisku" sId="1"/>
  </rrc>
  <rfmt sheetId="1" xfDxf="1" sqref="B2" start="0" length="0">
    <dxf>
      <font>
        <b/>
        <sz val="14"/>
      </font>
    </dxf>
  </rfmt>
  <rcc rId="3107" sId="1">
    <nc r="B2" t="inlineStr">
      <is>
        <t>Upravené ukazatele po odečtení vratek dotací k 10.10.2019</t>
      </is>
    </nc>
  </rcc>
  <rfmt sheetId="1" sqref="B2" start="0" length="2147483647">
    <dxf>
      <font>
        <sz val="12"/>
      </font>
    </dxf>
  </rfmt>
  <rcc rId="3108" sId="1">
    <oc r="M1" t="inlineStr">
      <is>
        <t>tab. č. 2</t>
      </is>
    </oc>
    <nc r="M1" t="inlineStr">
      <is>
        <t>tab. č. 4</t>
      </is>
    </nc>
  </rcc>
  <rfmt sheetId="1" sqref="M1:M2">
    <dxf>
      <fill>
        <patternFill>
          <bgColor theme="0"/>
        </patternFill>
      </fill>
    </dxf>
  </rfmt>
  <rfmt sheetId="1" sqref="M4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M9:M13" start="0" length="0">
    <dxf>
      <border>
        <left style="medium">
          <color indexed="64"/>
        </left>
      </border>
    </dxf>
  </rfmt>
  <rfmt sheetId="1" sqref="M9:M13" start="0" length="0">
    <dxf>
      <border>
        <right style="medium">
          <color indexed="64"/>
        </right>
      </border>
    </dxf>
  </rfmt>
  <rfmt sheetId="1" sqref="M1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8:M19" start="0" length="0">
    <dxf>
      <border>
        <left style="medium">
          <color indexed="64"/>
        </left>
      </border>
    </dxf>
  </rfmt>
  <rfmt sheetId="1" sqref="M18:M19" start="0" length="0">
    <dxf>
      <border>
        <right style="medium">
          <color indexed="64"/>
        </right>
      </border>
    </dxf>
  </rfmt>
  <rfmt sheetId="1" sqref="M2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7:M32" start="0" length="0">
    <dxf>
      <border>
        <left style="medium">
          <color indexed="64"/>
        </left>
      </border>
    </dxf>
  </rfmt>
  <rfmt sheetId="1" sqref="M27:M32" start="0" length="0">
    <dxf>
      <border>
        <right style="medium">
          <color indexed="64"/>
        </right>
      </border>
    </dxf>
  </rfmt>
  <rfmt sheetId="1" sqref="M4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4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4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5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5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6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65:M66" start="0" length="0">
    <dxf>
      <border>
        <left style="medium">
          <color indexed="64"/>
        </left>
      </border>
    </dxf>
  </rfmt>
  <rfmt sheetId="1" sqref="M65:M66" start="0" length="0">
    <dxf>
      <border>
        <right style="medium">
          <color indexed="64"/>
        </right>
      </border>
    </dxf>
  </rfmt>
  <rfmt sheetId="1" sqref="M7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82:M83" start="0" length="0">
    <dxf>
      <border>
        <left style="medium">
          <color indexed="64"/>
        </left>
      </border>
    </dxf>
  </rfmt>
  <rfmt sheetId="1" sqref="M82:M83" start="0" length="0">
    <dxf>
      <border>
        <right style="medium">
          <color indexed="64"/>
        </right>
      </border>
    </dxf>
  </rfmt>
  <rfmt sheetId="1" sqref="M8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8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9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9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04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07:M109" start="0" length="0">
    <dxf>
      <border>
        <left style="medium">
          <color indexed="64"/>
        </left>
      </border>
    </dxf>
  </rfmt>
  <rfmt sheetId="1" sqref="M107:M109" start="0" length="0">
    <dxf>
      <border>
        <right style="medium">
          <color indexed="64"/>
        </right>
      </border>
    </dxf>
  </rfmt>
  <rfmt sheetId="1" sqref="M115:M116" start="0" length="0">
    <dxf>
      <border>
        <left style="medium">
          <color indexed="64"/>
        </left>
      </border>
    </dxf>
  </rfmt>
  <rfmt sheetId="1" sqref="M115:M116" start="0" length="0">
    <dxf>
      <border>
        <right style="medium">
          <color indexed="64"/>
        </right>
      </border>
    </dxf>
  </rfmt>
  <rfmt sheetId="1" sqref="M12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2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32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34:M137" start="0" length="0">
    <dxf>
      <border>
        <left style="medium">
          <color indexed="64"/>
        </left>
      </border>
    </dxf>
  </rfmt>
  <rfmt sheetId="1" sqref="M134:M137" start="0" length="0">
    <dxf>
      <border>
        <right style="medium">
          <color indexed="64"/>
        </right>
      </border>
    </dxf>
  </rfmt>
  <rfmt sheetId="1" sqref="M13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41:M142" start="0" length="0">
    <dxf>
      <border>
        <left style="medium">
          <color indexed="64"/>
        </left>
      </border>
    </dxf>
  </rfmt>
  <rfmt sheetId="1" sqref="M141:M142" start="0" length="0">
    <dxf>
      <border>
        <right style="medium">
          <color indexed="64"/>
        </right>
      </border>
    </dxf>
  </rfmt>
  <rfmt sheetId="1" sqref="M152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5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6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71:M174" start="0" length="0">
    <dxf>
      <border>
        <left style="medium">
          <color indexed="64"/>
        </left>
      </border>
    </dxf>
  </rfmt>
  <rfmt sheetId="1" sqref="M171:M174" start="0" length="0">
    <dxf>
      <border>
        <right style="medium">
          <color indexed="64"/>
        </right>
      </border>
    </dxf>
  </rfmt>
  <rfmt sheetId="1" sqref="M178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84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86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88:M190" start="0" length="0">
    <dxf>
      <border>
        <left style="medium">
          <color indexed="64"/>
        </left>
      </border>
    </dxf>
  </rfmt>
  <rfmt sheetId="1" sqref="M188:M190" start="0" length="0">
    <dxf>
      <border>
        <right style="medium">
          <color indexed="64"/>
        </right>
      </border>
    </dxf>
  </rfmt>
  <rfmt sheetId="1" sqref="M194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196:M197" start="0" length="0">
    <dxf>
      <border>
        <left style="medium">
          <color indexed="64"/>
        </left>
      </border>
    </dxf>
  </rfmt>
  <rfmt sheetId="1" sqref="M196:M197" start="0" length="0">
    <dxf>
      <border>
        <right style="medium">
          <color indexed="64"/>
        </right>
      </border>
    </dxf>
  </rfmt>
  <rfmt sheetId="1" sqref="M20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0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18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21:M222" start="0" length="0">
    <dxf>
      <border>
        <left style="medium">
          <color indexed="64"/>
        </left>
      </border>
    </dxf>
  </rfmt>
  <rfmt sheetId="1" sqref="M221:M222" start="0" length="0">
    <dxf>
      <border>
        <right style="medium">
          <color indexed="64"/>
        </right>
      </border>
    </dxf>
  </rfmt>
  <rfmt sheetId="1" sqref="M226:M229" start="0" length="0">
    <dxf>
      <border>
        <left style="medium">
          <color indexed="64"/>
        </left>
      </border>
    </dxf>
  </rfmt>
  <rfmt sheetId="1" sqref="M226:M229" start="0" length="0">
    <dxf>
      <border>
        <right style="medium">
          <color indexed="64"/>
        </right>
      </border>
    </dxf>
  </rfmt>
  <rfmt sheetId="1" sqref="M23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4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4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48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5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52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57:M258" start="0" length="0">
    <dxf>
      <border>
        <left style="medium">
          <color indexed="64"/>
        </left>
      </border>
    </dxf>
  </rfmt>
  <rfmt sheetId="1" sqref="M257:M258" start="0" length="0">
    <dxf>
      <border>
        <right style="medium">
          <color indexed="64"/>
        </right>
      </border>
    </dxf>
  </rfmt>
  <rfmt sheetId="1" sqref="M262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264:M265" start="0" length="0">
    <dxf>
      <border>
        <left style="medium">
          <color indexed="64"/>
        </left>
      </border>
    </dxf>
  </rfmt>
  <rfmt sheetId="1" sqref="M264:M265" start="0" length="0">
    <dxf>
      <border>
        <right style="medium">
          <color indexed="64"/>
        </right>
      </border>
    </dxf>
  </rfmt>
  <rfmt sheetId="1" sqref="M274:M275" start="0" length="0">
    <dxf>
      <border>
        <left style="medium">
          <color indexed="64"/>
        </left>
      </border>
    </dxf>
  </rfmt>
  <rfmt sheetId="1" sqref="M274:M275" start="0" length="0">
    <dxf>
      <border>
        <right style="medium">
          <color indexed="64"/>
        </right>
      </border>
    </dxf>
  </rfmt>
  <rfmt sheetId="1" sqref="M277:M279" start="0" length="0">
    <dxf>
      <border>
        <left style="medium">
          <color indexed="64"/>
        </left>
      </border>
    </dxf>
  </rfmt>
  <rfmt sheetId="1" sqref="M277:M279" start="0" length="0">
    <dxf>
      <border>
        <right style="medium">
          <color indexed="64"/>
        </right>
      </border>
    </dxf>
  </rfmt>
  <rfmt sheetId="1" sqref="M28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0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05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08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14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4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44:M345" start="0" length="0">
    <dxf>
      <border>
        <left style="medium">
          <color indexed="64"/>
        </left>
      </border>
    </dxf>
  </rfmt>
  <rfmt sheetId="1" sqref="M344:M345" start="0" length="0">
    <dxf>
      <border>
        <right style="medium">
          <color indexed="64"/>
        </right>
      </border>
    </dxf>
  </rfmt>
  <rfmt sheetId="1" sqref="M34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4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61:M364" start="0" length="0">
    <dxf>
      <border>
        <left style="medium">
          <color indexed="64"/>
        </left>
      </border>
    </dxf>
  </rfmt>
  <rfmt sheetId="1" sqref="M361:M364" start="0" length="0">
    <dxf>
      <border>
        <right style="medium">
          <color indexed="64"/>
        </right>
      </border>
    </dxf>
  </rfmt>
  <rfmt sheetId="1" sqref="M366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68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7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372:M373" start="0" length="0">
    <dxf>
      <border>
        <left style="medium">
          <color indexed="64"/>
        </left>
      </border>
    </dxf>
  </rfmt>
  <rfmt sheetId="1" sqref="M372:M373" start="0" length="0">
    <dxf>
      <border>
        <right style="medium">
          <color indexed="64"/>
        </right>
      </border>
    </dxf>
  </rfmt>
  <rfmt sheetId="1" sqref="M39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406:M407" start="0" length="0">
    <dxf>
      <border>
        <left style="medium">
          <color indexed="64"/>
        </left>
      </border>
    </dxf>
  </rfmt>
  <rfmt sheetId="1" sqref="M406:M407" start="0" length="0">
    <dxf>
      <border>
        <right style="medium">
          <color indexed="64"/>
        </right>
      </border>
    </dxf>
  </rfmt>
  <rfmt sheetId="1" sqref="M412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420:M421" start="0" length="0">
    <dxf>
      <border>
        <left style="medium">
          <color indexed="64"/>
        </left>
      </border>
    </dxf>
  </rfmt>
  <rfmt sheetId="1" sqref="M420:M421" start="0" length="0">
    <dxf>
      <border>
        <right style="medium">
          <color indexed="64"/>
        </right>
      </border>
    </dxf>
  </rfmt>
  <rfmt sheetId="1" sqref="M426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M430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v guid="{BE4AE54B-9E79-430B-8EA1-7EA9E5E0BA95}" action="delete"/>
  <rdn rId="0" localSheetId="1" customView="1" name="Z_BE4AE54B_9E79_430B_8EA1_7EA9E5E0BA95_.wvu.PrintTitles" hidden="1" oldHidden="1">
    <formula>'ÚZ 33074'!$4:$4</formula>
    <oldFormula>'ÚZ 33074'!$4:$4</oldFormula>
  </rdn>
  <rdn rId="0" localSheetId="1" customView="1" name="Z_BE4AE54B_9E79_430B_8EA1_7EA9E5E0BA95_.wvu.Cols" hidden="1" oldHidden="1">
    <formula>'ÚZ 33074'!$A:$A,'ÚZ 33074'!$D:$D</formula>
    <oldFormula>'ÚZ 33074'!$A:$A,'ÚZ 33074'!$D:$D</oldFormula>
  </rdn>
  <rdn rId="0" localSheetId="1" customView="1" name="Z_BE4AE54B_9E79_430B_8EA1_7EA9E5E0BA95_.wvu.FilterData" hidden="1" oldHidden="1">
    <formula>'ÚZ 33074'!$F$5:$H$440</formula>
    <oldFormula>'ÚZ 33074'!$F$5:$H$440</oldFormula>
  </rdn>
  <rcv guid="{BE4AE54B-9E79-430B-8EA1-7EA9E5E0BA95}" action="add"/>
  <rsnm rId="3112" sheetId="1" oldName="[rozp. školství R1021 tab ÚZ 33 074 Upravené ukazatele o vratky  MŠ-překryvy.xlsx]List1" newName="[rozp. školství R1021 tab ÚZ 33 074 Upravené ukazatele o vratky  MŠ-překryvy.xlsx]ÚZ 33074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3" sId="1" numFmtId="4">
    <oc r="K443">
      <v>30164</v>
    </oc>
    <nc r="K443">
      <v>30120</v>
    </nc>
  </rcc>
  <rcc rId="3114" sId="1" numFmtId="4">
    <oc r="J442">
      <v>115307</v>
    </oc>
    <nc r="J442">
      <v>79759</v>
    </nc>
  </rcc>
  <rcc rId="3115" sId="1" numFmtId="4">
    <oc r="K442">
      <v>39204</v>
    </oc>
    <nc r="K442">
      <v>27061</v>
    </nc>
  </rcc>
  <rcc rId="3116" sId="1" numFmtId="4">
    <oc r="L442">
      <v>2306</v>
    </oc>
    <nc r="L442">
      <v>1595.42</v>
    </nc>
  </rcc>
  <rdn rId="0" localSheetId="1" customView="1" name="Z_682A327D_6F90_4D79_AC6C_70F990447A5B_.wvu.Cols" hidden="1" oldHidden="1">
    <oldFormula>'ÚZ 33074'!$F:$F,'ÚZ 33074'!#REF!,'ÚZ 33074'!#REF!</oldFormula>
  </rdn>
  <rcv guid="{682A327D-6F90-4D79-AC6C-70F990447A5B}" action="delete"/>
  <rdn rId="0" localSheetId="1" customView="1" name="Z_682A327D_6F90_4D79_AC6C_70F990447A5B_.wvu.FilterData" hidden="1" oldHidden="1">
    <formula>'ÚZ 33074'!$F$5:$H$440</formula>
    <oldFormula>'ÚZ 33074'!$F$5:$H$440</oldFormula>
  </rdn>
  <rcv guid="{682A327D-6F90-4D79-AC6C-70F990447A5B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9" sId="1">
    <oc r="H442">
      <v>0.45100000000000001</v>
    </oc>
    <nc r="H442">
      <v>0.33800000000000002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0" sId="1" numFmtId="4">
    <oc r="I442">
      <f>ROUND(H442/12*8,3)</f>
    </oc>
    <nc r="I442">
      <v>0.188</v>
    </nc>
  </rcc>
  <rcc rId="3121" sId="1" numFmtId="4">
    <oc r="I443">
      <f>ROUND(H443/12*8,3)</f>
    </oc>
    <nc r="I443">
      <v>0.23100000000000001</v>
    </nc>
  </rcc>
  <rfmt sheetId="1" sqref="B442:M446" start="0" length="2147483647">
    <dxf>
      <font>
        <color auto="1"/>
      </font>
    </dxf>
  </rfmt>
  <rfmt sheetId="1" sqref="B442:M446">
    <dxf>
      <fill>
        <patternFill patternType="none">
          <bgColor auto="1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M446"/>
  <sheetViews>
    <sheetView tabSelected="1" topLeftCell="B1" zoomScale="93" zoomScaleNormal="93" workbookViewId="0">
      <pane xSplit="5" ySplit="8" topLeftCell="G406" activePane="bottomRight" state="frozen"/>
      <selection activeCell="B1" sqref="B1"/>
      <selection pane="topRight" activeCell="G1" sqref="G1"/>
      <selection pane="bottomLeft" activeCell="B9" sqref="B9"/>
      <selection pane="bottomRight" activeCell="C4" sqref="C4"/>
    </sheetView>
  </sheetViews>
  <sheetFormatPr defaultRowHeight="14.4" x14ac:dyDescent="0.3"/>
  <cols>
    <col min="1" max="1" width="4" hidden="1" customWidth="1"/>
    <col min="2" max="2" width="5.33203125" customWidth="1"/>
    <col min="3" max="3" width="5" customWidth="1"/>
    <col min="4" max="4" width="4" hidden="1" customWidth="1"/>
    <col min="5" max="5" width="38.5546875" customWidth="1"/>
    <col min="6" max="6" width="5.109375" hidden="1" customWidth="1"/>
    <col min="7" max="7" width="8.44140625" customWidth="1"/>
    <col min="8" max="8" width="13.33203125" customWidth="1"/>
    <col min="9" max="9" width="10.6640625" customWidth="1"/>
    <col min="10" max="10" width="12.33203125" customWidth="1"/>
    <col min="11" max="11" width="12.109375" customWidth="1"/>
    <col min="12" max="12" width="10.6640625" customWidth="1"/>
    <col min="13" max="13" width="13" customWidth="1"/>
  </cols>
  <sheetData>
    <row r="1" spans="1:13" ht="18" x14ac:dyDescent="0.35">
      <c r="B1" s="47" t="s">
        <v>461</v>
      </c>
      <c r="L1" s="48"/>
      <c r="M1" s="52" t="s">
        <v>460</v>
      </c>
    </row>
    <row r="2" spans="1:13" ht="15.6" x14ac:dyDescent="0.3">
      <c r="B2" s="51" t="s">
        <v>459</v>
      </c>
      <c r="L2" s="48"/>
      <c r="M2" s="52"/>
    </row>
    <row r="3" spans="1:13" ht="15" thickBot="1" x14ac:dyDescent="0.35">
      <c r="B3" t="s">
        <v>451</v>
      </c>
      <c r="L3" s="48"/>
      <c r="M3" s="48" t="s">
        <v>454</v>
      </c>
    </row>
    <row r="4" spans="1:13" ht="76.650000000000006" customHeight="1" thickBot="1" x14ac:dyDescent="0.35">
      <c r="A4" s="1" t="s">
        <v>0</v>
      </c>
      <c r="B4" s="91" t="s">
        <v>1</v>
      </c>
      <c r="C4" s="90" t="s">
        <v>2</v>
      </c>
      <c r="D4" s="2" t="s">
        <v>3</v>
      </c>
      <c r="E4" s="3" t="s">
        <v>4</v>
      </c>
      <c r="F4" s="41" t="s">
        <v>462</v>
      </c>
      <c r="G4" s="49" t="s">
        <v>452</v>
      </c>
      <c r="H4" s="50" t="s">
        <v>453</v>
      </c>
      <c r="I4" s="49" t="s">
        <v>443</v>
      </c>
      <c r="J4" s="82" t="s">
        <v>458</v>
      </c>
      <c r="K4" s="82" t="s">
        <v>457</v>
      </c>
      <c r="L4" s="83" t="s">
        <v>456</v>
      </c>
      <c r="M4" s="81" t="s">
        <v>455</v>
      </c>
    </row>
    <row r="5" spans="1:13" x14ac:dyDescent="0.3">
      <c r="A5" s="4"/>
      <c r="B5" s="5"/>
      <c r="C5" s="6"/>
      <c r="D5" s="7"/>
      <c r="E5" s="6"/>
      <c r="F5" s="58"/>
      <c r="G5" s="58"/>
      <c r="H5" s="58"/>
      <c r="I5" s="58"/>
      <c r="J5" s="58"/>
      <c r="K5" s="58"/>
      <c r="L5" s="58"/>
      <c r="M5" s="77"/>
    </row>
    <row r="6" spans="1:13" ht="27.75" hidden="1" customHeight="1" x14ac:dyDescent="0.3">
      <c r="A6" s="8" t="s">
        <v>5</v>
      </c>
      <c r="B6" s="9">
        <v>7001</v>
      </c>
      <c r="C6" s="10">
        <v>3111</v>
      </c>
      <c r="D6" s="11">
        <v>1</v>
      </c>
      <c r="E6" s="12" t="s">
        <v>6</v>
      </c>
    </row>
    <row r="7" spans="1:13" ht="27.75" hidden="1" customHeight="1" x14ac:dyDescent="0.3">
      <c r="A7" s="13" t="s">
        <v>5</v>
      </c>
      <c r="B7" s="14">
        <v>7002</v>
      </c>
      <c r="C7" s="15">
        <v>3111</v>
      </c>
      <c r="D7" s="16">
        <v>2</v>
      </c>
      <c r="E7" s="15" t="s">
        <v>7</v>
      </c>
    </row>
    <row r="8" spans="1:13" ht="27.75" hidden="1" customHeight="1" x14ac:dyDescent="0.3">
      <c r="A8" s="13" t="s">
        <v>5</v>
      </c>
      <c r="B8" s="14">
        <v>7003</v>
      </c>
      <c r="C8" s="15">
        <v>3111</v>
      </c>
      <c r="D8" s="16">
        <v>3</v>
      </c>
      <c r="E8" s="15" t="s">
        <v>8</v>
      </c>
    </row>
    <row r="9" spans="1:13" ht="27.75" customHeight="1" x14ac:dyDescent="0.3">
      <c r="A9" s="13" t="s">
        <v>5</v>
      </c>
      <c r="B9" s="19">
        <v>7004</v>
      </c>
      <c r="C9" s="15">
        <v>3111</v>
      </c>
      <c r="D9" s="16">
        <v>4</v>
      </c>
      <c r="E9" s="15" t="s">
        <v>9</v>
      </c>
      <c r="F9" s="59">
        <v>6</v>
      </c>
      <c r="G9" s="60">
        <v>2</v>
      </c>
      <c r="H9" s="61">
        <v>0.45100000000000001</v>
      </c>
      <c r="I9" s="61">
        <v>0.26200000000000001</v>
      </c>
      <c r="J9" s="62">
        <v>100754</v>
      </c>
      <c r="K9" s="62">
        <v>34200</v>
      </c>
      <c r="L9" s="63">
        <v>2015</v>
      </c>
      <c r="M9" s="79">
        <f t="shared" ref="M9:M72" si="0">SUBTOTAL(9,J9:L9)</f>
        <v>136969</v>
      </c>
    </row>
    <row r="10" spans="1:13" ht="27.75" customHeight="1" x14ac:dyDescent="0.3">
      <c r="A10" s="13" t="s">
        <v>5</v>
      </c>
      <c r="B10" s="19">
        <v>7005</v>
      </c>
      <c r="C10" s="15">
        <v>3111</v>
      </c>
      <c r="D10" s="16">
        <v>5</v>
      </c>
      <c r="E10" s="15" t="s">
        <v>10</v>
      </c>
      <c r="F10" s="59">
        <v>8</v>
      </c>
      <c r="G10" s="60">
        <v>2</v>
      </c>
      <c r="H10" s="64">
        <v>0</v>
      </c>
      <c r="I10" s="64">
        <v>0</v>
      </c>
      <c r="J10" s="62">
        <v>0</v>
      </c>
      <c r="K10" s="62">
        <v>0</v>
      </c>
      <c r="L10" s="63">
        <v>0</v>
      </c>
      <c r="M10" s="79">
        <f t="shared" si="0"/>
        <v>0</v>
      </c>
    </row>
    <row r="11" spans="1:13" ht="27.75" customHeight="1" x14ac:dyDescent="0.3">
      <c r="A11" s="13" t="s">
        <v>5</v>
      </c>
      <c r="B11" s="19">
        <v>7006</v>
      </c>
      <c r="C11" s="15">
        <v>3111</v>
      </c>
      <c r="D11" s="16">
        <v>6</v>
      </c>
      <c r="E11" s="15" t="s">
        <v>11</v>
      </c>
      <c r="F11" s="59">
        <v>6</v>
      </c>
      <c r="G11" s="60">
        <v>2</v>
      </c>
      <c r="H11" s="64">
        <v>0</v>
      </c>
      <c r="I11" s="64">
        <v>0</v>
      </c>
      <c r="J11" s="62">
        <v>0</v>
      </c>
      <c r="K11" s="62">
        <v>0</v>
      </c>
      <c r="L11" s="63">
        <v>0</v>
      </c>
      <c r="M11" s="79">
        <f t="shared" si="0"/>
        <v>0</v>
      </c>
    </row>
    <row r="12" spans="1:13" ht="27.75" customHeight="1" x14ac:dyDescent="0.3">
      <c r="A12" s="13" t="s">
        <v>5</v>
      </c>
      <c r="B12" s="19">
        <v>7007</v>
      </c>
      <c r="C12" s="15">
        <v>3111</v>
      </c>
      <c r="D12" s="16">
        <v>7</v>
      </c>
      <c r="E12" s="15" t="s">
        <v>12</v>
      </c>
      <c r="F12" s="59">
        <v>9</v>
      </c>
      <c r="G12" s="60">
        <v>1</v>
      </c>
      <c r="H12" s="61">
        <v>0.371</v>
      </c>
      <c r="I12" s="61">
        <v>0.185</v>
      </c>
      <c r="J12" s="62">
        <v>70565</v>
      </c>
      <c r="K12" s="62">
        <v>23949.59</v>
      </c>
      <c r="L12" s="63">
        <v>1411.3</v>
      </c>
      <c r="M12" s="79">
        <f t="shared" si="0"/>
        <v>95925.89</v>
      </c>
    </row>
    <row r="13" spans="1:13" ht="27.75" customHeight="1" x14ac:dyDescent="0.3">
      <c r="A13" s="13" t="s">
        <v>5</v>
      </c>
      <c r="B13" s="19">
        <v>7008</v>
      </c>
      <c r="C13" s="15">
        <v>3111</v>
      </c>
      <c r="D13" s="16">
        <v>8</v>
      </c>
      <c r="E13" s="15" t="s">
        <v>13</v>
      </c>
      <c r="F13" s="59">
        <v>7</v>
      </c>
      <c r="G13" s="60">
        <v>2</v>
      </c>
      <c r="H13" s="64">
        <v>0</v>
      </c>
      <c r="I13" s="64">
        <v>0</v>
      </c>
      <c r="J13" s="62">
        <v>0</v>
      </c>
      <c r="K13" s="62">
        <v>0</v>
      </c>
      <c r="L13" s="63">
        <v>0</v>
      </c>
      <c r="M13" s="79">
        <f t="shared" si="0"/>
        <v>0</v>
      </c>
    </row>
    <row r="14" spans="1:13" ht="27.75" hidden="1" customHeight="1" x14ac:dyDescent="0.3">
      <c r="A14" s="13" t="s">
        <v>5</v>
      </c>
      <c r="B14" s="14">
        <v>7009</v>
      </c>
      <c r="C14" s="15">
        <v>3111</v>
      </c>
      <c r="D14" s="16">
        <v>9</v>
      </c>
      <c r="E14" s="15" t="s">
        <v>14</v>
      </c>
      <c r="M14">
        <f t="shared" si="0"/>
        <v>0</v>
      </c>
    </row>
    <row r="15" spans="1:13" ht="27.75" customHeight="1" x14ac:dyDescent="0.3">
      <c r="A15" s="13" t="s">
        <v>5</v>
      </c>
      <c r="B15" s="19">
        <v>7010</v>
      </c>
      <c r="C15" s="15">
        <v>3111</v>
      </c>
      <c r="D15" s="16">
        <v>10</v>
      </c>
      <c r="E15" s="15" t="s">
        <v>15</v>
      </c>
      <c r="F15" s="59">
        <v>7</v>
      </c>
      <c r="G15" s="60">
        <v>3</v>
      </c>
      <c r="H15" s="61">
        <v>0.95199999999999996</v>
      </c>
      <c r="I15" s="61">
        <v>0.63500000000000001</v>
      </c>
      <c r="J15" s="62">
        <v>243398</v>
      </c>
      <c r="K15" s="62">
        <v>82587.45</v>
      </c>
      <c r="L15" s="63">
        <v>4867</v>
      </c>
      <c r="M15" s="79">
        <f t="shared" si="0"/>
        <v>330852.45</v>
      </c>
    </row>
    <row r="16" spans="1:13" ht="27.75" hidden="1" customHeight="1" x14ac:dyDescent="0.3">
      <c r="A16" s="13" t="s">
        <v>5</v>
      </c>
      <c r="B16" s="14">
        <v>7011</v>
      </c>
      <c r="C16" s="15">
        <v>3111</v>
      </c>
      <c r="D16" s="16">
        <v>11</v>
      </c>
      <c r="E16" s="15" t="s">
        <v>16</v>
      </c>
      <c r="F16" s="42"/>
      <c r="G16" s="42"/>
      <c r="M16">
        <f t="shared" si="0"/>
        <v>0</v>
      </c>
    </row>
    <row r="17" spans="1:13" ht="27.75" hidden="1" customHeight="1" x14ac:dyDescent="0.3">
      <c r="A17" s="13" t="s">
        <v>5</v>
      </c>
      <c r="B17" s="14">
        <v>7012</v>
      </c>
      <c r="C17" s="15">
        <v>3111</v>
      </c>
      <c r="D17" s="16">
        <v>12</v>
      </c>
      <c r="E17" s="15" t="s">
        <v>17</v>
      </c>
      <c r="M17">
        <f t="shared" si="0"/>
        <v>0</v>
      </c>
    </row>
    <row r="18" spans="1:13" ht="27.75" customHeight="1" x14ac:dyDescent="0.3">
      <c r="A18" s="13">
        <v>0</v>
      </c>
      <c r="B18" s="19">
        <v>7013</v>
      </c>
      <c r="C18" s="15">
        <v>3111</v>
      </c>
      <c r="D18" s="16">
        <v>13</v>
      </c>
      <c r="E18" s="15" t="s">
        <v>18</v>
      </c>
      <c r="F18" s="59">
        <v>3</v>
      </c>
      <c r="G18" s="60">
        <v>1</v>
      </c>
      <c r="H18" s="61">
        <v>0.40300000000000002</v>
      </c>
      <c r="I18" s="61">
        <v>0.26900000000000002</v>
      </c>
      <c r="J18" s="62">
        <v>103035</v>
      </c>
      <c r="K18" s="62">
        <v>34972</v>
      </c>
      <c r="L18" s="63">
        <v>2060</v>
      </c>
      <c r="M18" s="79">
        <f t="shared" si="0"/>
        <v>140067</v>
      </c>
    </row>
    <row r="19" spans="1:13" ht="27.75" customHeight="1" x14ac:dyDescent="0.3">
      <c r="A19" s="13" t="s">
        <v>5</v>
      </c>
      <c r="B19" s="19">
        <v>7014</v>
      </c>
      <c r="C19" s="15">
        <v>3111</v>
      </c>
      <c r="D19" s="16">
        <v>14</v>
      </c>
      <c r="E19" s="15" t="s">
        <v>19</v>
      </c>
      <c r="F19" s="59">
        <v>5</v>
      </c>
      <c r="G19" s="60">
        <v>2</v>
      </c>
      <c r="H19" s="65">
        <v>0</v>
      </c>
      <c r="I19" s="65">
        <v>0</v>
      </c>
      <c r="J19" s="62">
        <v>0</v>
      </c>
      <c r="K19" s="62">
        <v>0</v>
      </c>
      <c r="L19" s="63">
        <v>0</v>
      </c>
      <c r="M19" s="79">
        <v>0</v>
      </c>
    </row>
    <row r="20" spans="1:13" ht="27.75" hidden="1" customHeight="1" x14ac:dyDescent="0.3">
      <c r="A20" s="13" t="s">
        <v>5</v>
      </c>
      <c r="B20" s="14">
        <v>7015</v>
      </c>
      <c r="C20" s="15">
        <v>3111</v>
      </c>
      <c r="D20" s="16">
        <v>15</v>
      </c>
      <c r="E20" s="15" t="s">
        <v>20</v>
      </c>
      <c r="M20">
        <f t="shared" si="0"/>
        <v>0</v>
      </c>
    </row>
    <row r="21" spans="1:13" ht="27.75" customHeight="1" x14ac:dyDescent="0.3">
      <c r="A21" s="13" t="s">
        <v>5</v>
      </c>
      <c r="B21" s="19">
        <v>7016</v>
      </c>
      <c r="C21" s="15">
        <v>3111</v>
      </c>
      <c r="D21" s="16">
        <v>16</v>
      </c>
      <c r="E21" s="15" t="s">
        <v>21</v>
      </c>
      <c r="F21" s="59">
        <v>2</v>
      </c>
      <c r="G21" s="60">
        <v>1</v>
      </c>
      <c r="H21" s="61">
        <v>0.22600000000000001</v>
      </c>
      <c r="I21" s="61">
        <v>0.151</v>
      </c>
      <c r="J21" s="62">
        <v>57782</v>
      </c>
      <c r="K21" s="62">
        <v>19608</v>
      </c>
      <c r="L21" s="63">
        <v>1155</v>
      </c>
      <c r="M21" s="79">
        <f t="shared" si="0"/>
        <v>78545</v>
      </c>
    </row>
    <row r="22" spans="1:13" ht="27.75" hidden="1" customHeight="1" x14ac:dyDescent="0.3">
      <c r="A22" s="13" t="s">
        <v>5</v>
      </c>
      <c r="B22" s="14">
        <v>7017</v>
      </c>
      <c r="C22" s="15">
        <v>3111</v>
      </c>
      <c r="D22" s="16">
        <v>17</v>
      </c>
      <c r="E22" s="15" t="s">
        <v>22</v>
      </c>
      <c r="M22">
        <f t="shared" si="0"/>
        <v>0</v>
      </c>
    </row>
    <row r="23" spans="1:13" x14ac:dyDescent="0.3">
      <c r="A23" s="13" t="s">
        <v>5</v>
      </c>
      <c r="B23" s="19">
        <v>7018</v>
      </c>
      <c r="C23" s="15">
        <v>3111</v>
      </c>
      <c r="D23" s="16">
        <v>18</v>
      </c>
      <c r="E23" s="15" t="s">
        <v>23</v>
      </c>
      <c r="F23" s="59">
        <v>1</v>
      </c>
      <c r="G23" s="60">
        <v>1</v>
      </c>
      <c r="H23" s="64">
        <v>0</v>
      </c>
      <c r="I23" s="64">
        <v>0</v>
      </c>
      <c r="J23" s="62">
        <v>0</v>
      </c>
      <c r="K23" s="62">
        <v>0</v>
      </c>
      <c r="L23" s="63">
        <v>0</v>
      </c>
      <c r="M23" s="79">
        <v>0</v>
      </c>
    </row>
    <row r="24" spans="1:13" ht="27.75" hidden="1" customHeight="1" x14ac:dyDescent="0.3">
      <c r="A24" s="13" t="s">
        <v>5</v>
      </c>
      <c r="B24" s="14">
        <v>7019</v>
      </c>
      <c r="C24" s="15">
        <v>3111</v>
      </c>
      <c r="D24" s="16">
        <v>19</v>
      </c>
      <c r="E24" s="15" t="s">
        <v>24</v>
      </c>
      <c r="M24">
        <f t="shared" si="0"/>
        <v>0</v>
      </c>
    </row>
    <row r="25" spans="1:13" x14ac:dyDescent="0.3">
      <c r="A25" s="13" t="s">
        <v>5</v>
      </c>
      <c r="B25" s="19">
        <v>7020</v>
      </c>
      <c r="C25" s="15">
        <v>3111</v>
      </c>
      <c r="D25" s="16">
        <v>20</v>
      </c>
      <c r="E25" s="15" t="s">
        <v>25</v>
      </c>
      <c r="F25" s="59">
        <v>2</v>
      </c>
      <c r="G25" s="60">
        <v>2</v>
      </c>
      <c r="H25" s="61">
        <v>0.45100000000000001</v>
      </c>
      <c r="I25" s="61">
        <v>0.30099999999999999</v>
      </c>
      <c r="J25" s="62">
        <v>115307</v>
      </c>
      <c r="K25" s="62">
        <v>39134</v>
      </c>
      <c r="L25" s="63">
        <v>2306</v>
      </c>
      <c r="M25" s="79">
        <f t="shared" si="0"/>
        <v>156747</v>
      </c>
    </row>
    <row r="26" spans="1:13" ht="27.75" hidden="1" customHeight="1" x14ac:dyDescent="0.3">
      <c r="A26" s="13" t="s">
        <v>5</v>
      </c>
      <c r="B26" s="14">
        <v>7021</v>
      </c>
      <c r="C26" s="15">
        <v>3111</v>
      </c>
      <c r="D26" s="16">
        <v>21</v>
      </c>
      <c r="E26" s="15" t="s">
        <v>26</v>
      </c>
      <c r="M26">
        <f t="shared" si="0"/>
        <v>0</v>
      </c>
    </row>
    <row r="27" spans="1:13" x14ac:dyDescent="0.3">
      <c r="A27" s="13" t="s">
        <v>5</v>
      </c>
      <c r="B27" s="19">
        <v>7022</v>
      </c>
      <c r="C27" s="15">
        <v>3111</v>
      </c>
      <c r="D27" s="16">
        <v>22</v>
      </c>
      <c r="E27" s="15" t="s">
        <v>27</v>
      </c>
      <c r="F27" s="59">
        <v>3</v>
      </c>
      <c r="G27" s="60">
        <v>1</v>
      </c>
      <c r="H27" s="61">
        <v>0.20300000000000001</v>
      </c>
      <c r="I27" s="61">
        <v>0.13500000000000001</v>
      </c>
      <c r="J27" s="62">
        <v>51901</v>
      </c>
      <c r="K27" s="62">
        <v>17637</v>
      </c>
      <c r="L27" s="63">
        <v>1039</v>
      </c>
      <c r="M27" s="79">
        <f t="shared" si="0"/>
        <v>70577</v>
      </c>
    </row>
    <row r="28" spans="1:13" x14ac:dyDescent="0.3">
      <c r="A28" s="13" t="s">
        <v>5</v>
      </c>
      <c r="B28" s="19">
        <v>7024</v>
      </c>
      <c r="C28" s="15">
        <v>3111</v>
      </c>
      <c r="D28" s="16">
        <v>23</v>
      </c>
      <c r="E28" s="15" t="s">
        <v>28</v>
      </c>
      <c r="F28" s="59">
        <v>2</v>
      </c>
      <c r="G28" s="60">
        <v>1</v>
      </c>
      <c r="H28" s="61">
        <v>0.33300000000000002</v>
      </c>
      <c r="I28" s="61">
        <v>0.16600000000000001</v>
      </c>
      <c r="J28" s="62">
        <v>60644</v>
      </c>
      <c r="K28" s="62">
        <v>20560.77</v>
      </c>
      <c r="L28" s="63">
        <v>1212.8800000000001</v>
      </c>
      <c r="M28" s="79">
        <f t="shared" si="0"/>
        <v>82417.650000000009</v>
      </c>
    </row>
    <row r="29" spans="1:13" x14ac:dyDescent="0.3">
      <c r="A29" s="13" t="s">
        <v>5</v>
      </c>
      <c r="B29" s="19">
        <v>7025</v>
      </c>
      <c r="C29" s="15">
        <v>3111</v>
      </c>
      <c r="D29" s="16">
        <v>24</v>
      </c>
      <c r="E29" s="15" t="s">
        <v>29</v>
      </c>
      <c r="F29" s="59">
        <v>1</v>
      </c>
      <c r="G29" s="60">
        <v>1</v>
      </c>
      <c r="H29" s="61">
        <v>0.28999999999999998</v>
      </c>
      <c r="I29" s="61">
        <v>0.128</v>
      </c>
      <c r="J29" s="62">
        <v>30920</v>
      </c>
      <c r="K29" s="62">
        <v>10504</v>
      </c>
      <c r="L29" s="63">
        <v>619</v>
      </c>
      <c r="M29" s="79">
        <f t="shared" si="0"/>
        <v>42043</v>
      </c>
    </row>
    <row r="30" spans="1:13" ht="27.75" customHeight="1" x14ac:dyDescent="0.3">
      <c r="A30" s="13" t="s">
        <v>5</v>
      </c>
      <c r="B30" s="19">
        <v>7026</v>
      </c>
      <c r="C30" s="15">
        <v>3111</v>
      </c>
      <c r="D30" s="16">
        <v>25</v>
      </c>
      <c r="E30" s="15" t="s">
        <v>30</v>
      </c>
      <c r="F30" s="59">
        <v>10</v>
      </c>
      <c r="G30" s="60">
        <v>6</v>
      </c>
      <c r="H30" s="61">
        <v>0.65500000000000003</v>
      </c>
      <c r="I30" s="61">
        <v>0.437</v>
      </c>
      <c r="J30" s="62">
        <v>115046</v>
      </c>
      <c r="K30" s="62">
        <v>39060</v>
      </c>
      <c r="L30" s="63">
        <v>2302</v>
      </c>
      <c r="M30" s="79">
        <v>156408</v>
      </c>
    </row>
    <row r="31" spans="1:13" x14ac:dyDescent="0.3">
      <c r="A31" s="13" t="s">
        <v>5</v>
      </c>
      <c r="B31" s="19">
        <v>7027</v>
      </c>
      <c r="C31" s="15">
        <v>3111</v>
      </c>
      <c r="D31" s="16">
        <v>26</v>
      </c>
      <c r="E31" s="15" t="s">
        <v>31</v>
      </c>
      <c r="F31" s="59">
        <v>2</v>
      </c>
      <c r="G31" s="60">
        <v>2</v>
      </c>
      <c r="H31" s="61">
        <v>0.69399999999999995</v>
      </c>
      <c r="I31" s="61">
        <v>0.46300000000000002</v>
      </c>
      <c r="J31" s="62">
        <v>177435</v>
      </c>
      <c r="K31" s="62">
        <v>60229</v>
      </c>
      <c r="L31" s="63">
        <v>3548</v>
      </c>
      <c r="M31" s="79">
        <f t="shared" si="0"/>
        <v>241212</v>
      </c>
    </row>
    <row r="32" spans="1:13" x14ac:dyDescent="0.3">
      <c r="A32" s="13" t="s">
        <v>5</v>
      </c>
      <c r="B32" s="19">
        <v>7028</v>
      </c>
      <c r="C32" s="15">
        <v>3111</v>
      </c>
      <c r="D32" s="16">
        <v>27</v>
      </c>
      <c r="E32" s="15" t="s">
        <v>32</v>
      </c>
      <c r="F32" s="59">
        <v>2</v>
      </c>
      <c r="G32" s="60">
        <v>1</v>
      </c>
      <c r="H32" s="64">
        <v>0</v>
      </c>
      <c r="I32" s="64">
        <v>0</v>
      </c>
      <c r="J32" s="62">
        <v>0</v>
      </c>
      <c r="K32" s="62">
        <v>0</v>
      </c>
      <c r="L32" s="63">
        <v>0</v>
      </c>
      <c r="M32" s="79">
        <f>SUBTOTAL(9,J32:L32)</f>
        <v>0</v>
      </c>
    </row>
    <row r="33" spans="1:13" ht="27.75" hidden="1" customHeight="1" x14ac:dyDescent="0.3">
      <c r="A33" s="13" t="s">
        <v>5</v>
      </c>
      <c r="B33" s="14">
        <v>7029</v>
      </c>
      <c r="C33" s="15">
        <v>3231</v>
      </c>
      <c r="D33" s="16">
        <v>28</v>
      </c>
      <c r="E33" s="15" t="s">
        <v>33</v>
      </c>
      <c r="M33">
        <f t="shared" si="0"/>
        <v>0</v>
      </c>
    </row>
    <row r="34" spans="1:13" ht="27.75" hidden="1" customHeight="1" x14ac:dyDescent="0.3">
      <c r="A34" s="13" t="s">
        <v>5</v>
      </c>
      <c r="B34" s="14">
        <v>7030</v>
      </c>
      <c r="C34" s="15">
        <v>3231</v>
      </c>
      <c r="D34" s="16">
        <v>29</v>
      </c>
      <c r="E34" s="15" t="s">
        <v>34</v>
      </c>
      <c r="M34">
        <f t="shared" si="0"/>
        <v>0</v>
      </c>
    </row>
    <row r="35" spans="1:13" ht="27.75" hidden="1" customHeight="1" x14ac:dyDescent="0.3">
      <c r="A35" s="13" t="s">
        <v>5</v>
      </c>
      <c r="B35" s="14">
        <v>7031</v>
      </c>
      <c r="C35" s="15">
        <v>3231</v>
      </c>
      <c r="D35" s="16">
        <v>30</v>
      </c>
      <c r="E35" s="15" t="s">
        <v>35</v>
      </c>
      <c r="M35">
        <f t="shared" si="0"/>
        <v>0</v>
      </c>
    </row>
    <row r="36" spans="1:13" ht="27.75" hidden="1" customHeight="1" x14ac:dyDescent="0.3">
      <c r="A36" s="13" t="s">
        <v>5</v>
      </c>
      <c r="B36" s="14">
        <v>7032</v>
      </c>
      <c r="C36" s="15">
        <v>3231</v>
      </c>
      <c r="D36" s="16">
        <v>31</v>
      </c>
      <c r="E36" s="15" t="s">
        <v>36</v>
      </c>
      <c r="M36">
        <f t="shared" si="0"/>
        <v>0</v>
      </c>
    </row>
    <row r="37" spans="1:13" ht="27.75" hidden="1" customHeight="1" x14ac:dyDescent="0.3">
      <c r="A37" s="13" t="s">
        <v>5</v>
      </c>
      <c r="B37" s="14">
        <v>7033</v>
      </c>
      <c r="C37" s="15">
        <v>3231</v>
      </c>
      <c r="D37" s="16">
        <v>32</v>
      </c>
      <c r="E37" s="15" t="s">
        <v>37</v>
      </c>
      <c r="M37">
        <f t="shared" si="0"/>
        <v>0</v>
      </c>
    </row>
    <row r="38" spans="1:13" ht="27.75" hidden="1" customHeight="1" x14ac:dyDescent="0.3">
      <c r="A38" s="13" t="s">
        <v>5</v>
      </c>
      <c r="B38" s="14">
        <v>7034</v>
      </c>
      <c r="C38" s="15">
        <v>3233</v>
      </c>
      <c r="D38" s="16">
        <v>33</v>
      </c>
      <c r="E38" s="15" t="s">
        <v>38</v>
      </c>
      <c r="M38">
        <f t="shared" si="0"/>
        <v>0</v>
      </c>
    </row>
    <row r="39" spans="1:13" ht="27.75" hidden="1" customHeight="1" x14ac:dyDescent="0.3">
      <c r="A39" s="13" t="s">
        <v>5</v>
      </c>
      <c r="B39" s="14">
        <v>7035</v>
      </c>
      <c r="C39" s="15">
        <v>3233</v>
      </c>
      <c r="D39" s="16">
        <v>34</v>
      </c>
      <c r="E39" s="15" t="s">
        <v>39</v>
      </c>
      <c r="M39">
        <f t="shared" si="0"/>
        <v>0</v>
      </c>
    </row>
    <row r="40" spans="1:13" ht="27.75" hidden="1" customHeight="1" x14ac:dyDescent="0.3">
      <c r="A40" s="13" t="s">
        <v>5</v>
      </c>
      <c r="B40" s="14">
        <v>7036</v>
      </c>
      <c r="C40" s="15">
        <v>3233</v>
      </c>
      <c r="D40" s="16">
        <v>35</v>
      </c>
      <c r="E40" s="15" t="s">
        <v>40</v>
      </c>
      <c r="M40">
        <f t="shared" si="0"/>
        <v>0</v>
      </c>
    </row>
    <row r="41" spans="1:13" ht="27.75" hidden="1" customHeight="1" x14ac:dyDescent="0.3">
      <c r="A41" s="13" t="s">
        <v>5</v>
      </c>
      <c r="B41" s="14">
        <v>7037</v>
      </c>
      <c r="C41" s="15">
        <v>3233</v>
      </c>
      <c r="D41" s="16">
        <v>36</v>
      </c>
      <c r="E41" s="15" t="s">
        <v>41</v>
      </c>
      <c r="M41">
        <f t="shared" si="0"/>
        <v>0</v>
      </c>
    </row>
    <row r="42" spans="1:13" ht="27.6" hidden="1" x14ac:dyDescent="0.3">
      <c r="A42" s="13" t="s">
        <v>5</v>
      </c>
      <c r="B42" s="14">
        <v>7038</v>
      </c>
      <c r="C42" s="15">
        <v>3141</v>
      </c>
      <c r="D42" s="16">
        <v>37</v>
      </c>
      <c r="E42" s="15" t="s">
        <v>42</v>
      </c>
      <c r="M42">
        <f t="shared" si="0"/>
        <v>0</v>
      </c>
    </row>
    <row r="43" spans="1:13" ht="27.6" x14ac:dyDescent="0.3">
      <c r="A43" s="13" t="s">
        <v>5</v>
      </c>
      <c r="B43" s="19">
        <v>7039</v>
      </c>
      <c r="C43" s="15">
        <v>3117</v>
      </c>
      <c r="D43" s="16">
        <v>38</v>
      </c>
      <c r="E43" s="15" t="s">
        <v>43</v>
      </c>
      <c r="F43" s="59">
        <v>2</v>
      </c>
      <c r="G43" s="60">
        <v>2</v>
      </c>
      <c r="H43" s="61">
        <v>0.74199999999999999</v>
      </c>
      <c r="I43" s="61">
        <v>0.433</v>
      </c>
      <c r="J43" s="62">
        <v>129700</v>
      </c>
      <c r="K43" s="62">
        <v>43996</v>
      </c>
      <c r="L43" s="63">
        <v>2612.36</v>
      </c>
      <c r="M43" s="79">
        <f t="shared" si="0"/>
        <v>176308.36</v>
      </c>
    </row>
    <row r="44" spans="1:13" ht="44.4" hidden="1" customHeight="1" x14ac:dyDescent="0.3">
      <c r="A44" s="13" t="s">
        <v>5</v>
      </c>
      <c r="B44" s="14">
        <v>7040</v>
      </c>
      <c r="C44" s="15">
        <v>3117</v>
      </c>
      <c r="D44" s="16">
        <v>39</v>
      </c>
      <c r="E44" s="15" t="s">
        <v>44</v>
      </c>
      <c r="M44">
        <f t="shared" si="0"/>
        <v>0</v>
      </c>
    </row>
    <row r="45" spans="1:13" ht="44.4" hidden="1" customHeight="1" x14ac:dyDescent="0.3">
      <c r="A45" s="13" t="s">
        <v>5</v>
      </c>
      <c r="B45" s="14">
        <v>7041</v>
      </c>
      <c r="C45" s="15">
        <v>3117</v>
      </c>
      <c r="D45" s="16">
        <v>40</v>
      </c>
      <c r="E45" s="15" t="s">
        <v>45</v>
      </c>
      <c r="M45">
        <f t="shared" si="0"/>
        <v>0</v>
      </c>
    </row>
    <row r="46" spans="1:13" ht="44.4" hidden="1" customHeight="1" x14ac:dyDescent="0.3">
      <c r="A46" s="13" t="s">
        <v>5</v>
      </c>
      <c r="B46" s="14">
        <v>7043</v>
      </c>
      <c r="C46" s="15">
        <v>3117</v>
      </c>
      <c r="D46" s="16">
        <v>41</v>
      </c>
      <c r="E46" s="15" t="s">
        <v>46</v>
      </c>
      <c r="M46">
        <f t="shared" si="0"/>
        <v>0</v>
      </c>
    </row>
    <row r="47" spans="1:13" ht="27.6" x14ac:dyDescent="0.3">
      <c r="A47" s="13" t="s">
        <v>5</v>
      </c>
      <c r="B47" s="19">
        <v>7044</v>
      </c>
      <c r="C47" s="15">
        <v>3117</v>
      </c>
      <c r="D47" s="16">
        <v>42</v>
      </c>
      <c r="E47" s="15" t="s">
        <v>47</v>
      </c>
      <c r="F47" s="59">
        <v>2</v>
      </c>
      <c r="G47" s="60">
        <v>2</v>
      </c>
      <c r="H47" s="61">
        <v>0.24199999999999999</v>
      </c>
      <c r="I47" s="61">
        <v>0.161</v>
      </c>
      <c r="J47" s="62">
        <v>49157</v>
      </c>
      <c r="K47" s="62">
        <v>16695</v>
      </c>
      <c r="L47" s="63">
        <v>983</v>
      </c>
      <c r="M47" s="79">
        <f t="shared" si="0"/>
        <v>66835</v>
      </c>
    </row>
    <row r="48" spans="1:13" ht="44.4" hidden="1" customHeight="1" x14ac:dyDescent="0.3">
      <c r="A48" s="13" t="s">
        <v>5</v>
      </c>
      <c r="B48" s="14">
        <v>7045</v>
      </c>
      <c r="C48" s="15">
        <v>3117</v>
      </c>
      <c r="D48" s="16">
        <v>43</v>
      </c>
      <c r="E48" s="15" t="s">
        <v>48</v>
      </c>
      <c r="M48">
        <f t="shared" si="0"/>
        <v>0</v>
      </c>
    </row>
    <row r="49" spans="1:13" ht="27.6" x14ac:dyDescent="0.3">
      <c r="A49" s="13" t="s">
        <v>5</v>
      </c>
      <c r="B49" s="19">
        <v>7046</v>
      </c>
      <c r="C49" s="15">
        <v>3117</v>
      </c>
      <c r="D49" s="16">
        <v>44</v>
      </c>
      <c r="E49" s="15" t="s">
        <v>49</v>
      </c>
      <c r="F49" s="59">
        <v>2</v>
      </c>
      <c r="G49" s="60">
        <v>1</v>
      </c>
      <c r="H49" s="61">
        <v>0.252</v>
      </c>
      <c r="I49" s="61">
        <v>0.16800000000000001</v>
      </c>
      <c r="J49" s="62">
        <v>54536</v>
      </c>
      <c r="K49" s="62">
        <v>18484</v>
      </c>
      <c r="L49" s="63">
        <v>1090</v>
      </c>
      <c r="M49" s="79">
        <f t="shared" si="0"/>
        <v>74110</v>
      </c>
    </row>
    <row r="50" spans="1:13" ht="31.65" hidden="1" customHeight="1" x14ac:dyDescent="0.3">
      <c r="A50" s="13" t="s">
        <v>5</v>
      </c>
      <c r="B50" s="14">
        <v>7047</v>
      </c>
      <c r="C50" s="15">
        <v>3117</v>
      </c>
      <c r="D50" s="16">
        <v>45</v>
      </c>
      <c r="E50" s="15" t="s">
        <v>50</v>
      </c>
      <c r="M50">
        <f t="shared" si="0"/>
        <v>0</v>
      </c>
    </row>
    <row r="51" spans="1:13" ht="31.65" customHeight="1" x14ac:dyDescent="0.3">
      <c r="A51" s="13" t="s">
        <v>5</v>
      </c>
      <c r="B51" s="19">
        <v>7048</v>
      </c>
      <c r="C51" s="15">
        <v>3117</v>
      </c>
      <c r="D51" s="16">
        <v>46</v>
      </c>
      <c r="E51" s="15" t="s">
        <v>51</v>
      </c>
      <c r="F51" s="59">
        <v>1</v>
      </c>
      <c r="G51" s="60">
        <v>1</v>
      </c>
      <c r="H51" s="61">
        <v>0.21</v>
      </c>
      <c r="I51" s="61">
        <v>0.14000000000000001</v>
      </c>
      <c r="J51" s="62">
        <v>53691</v>
      </c>
      <c r="K51" s="62">
        <v>18208</v>
      </c>
      <c r="L51" s="63">
        <v>1073</v>
      </c>
      <c r="M51" s="79">
        <f t="shared" si="0"/>
        <v>72972</v>
      </c>
    </row>
    <row r="52" spans="1:13" ht="31.65" hidden="1" customHeight="1" x14ac:dyDescent="0.3">
      <c r="A52" s="13" t="s">
        <v>5</v>
      </c>
      <c r="B52" s="14">
        <v>7049</v>
      </c>
      <c r="C52" s="15">
        <v>3117</v>
      </c>
      <c r="D52" s="16">
        <v>47</v>
      </c>
      <c r="E52" s="15" t="s">
        <v>52</v>
      </c>
      <c r="M52">
        <f t="shared" si="0"/>
        <v>0</v>
      </c>
    </row>
    <row r="53" spans="1:13" ht="31.65" customHeight="1" x14ac:dyDescent="0.3">
      <c r="A53" s="13" t="s">
        <v>5</v>
      </c>
      <c r="B53" s="19">
        <v>7050</v>
      </c>
      <c r="C53" s="15">
        <v>3117</v>
      </c>
      <c r="D53" s="16">
        <v>48</v>
      </c>
      <c r="E53" s="15" t="s">
        <v>53</v>
      </c>
      <c r="F53" s="59">
        <v>2</v>
      </c>
      <c r="G53" s="60">
        <v>2</v>
      </c>
      <c r="H53" s="61">
        <v>0.56399999999999995</v>
      </c>
      <c r="I53" s="61">
        <v>0.376</v>
      </c>
      <c r="J53" s="62">
        <v>144198</v>
      </c>
      <c r="K53" s="62">
        <v>48844</v>
      </c>
      <c r="L53" s="63">
        <v>2883</v>
      </c>
      <c r="M53" s="79">
        <f t="shared" si="0"/>
        <v>195925</v>
      </c>
    </row>
    <row r="54" spans="1:13" ht="31.65" hidden="1" customHeight="1" x14ac:dyDescent="0.3">
      <c r="A54" s="13" t="s">
        <v>5</v>
      </c>
      <c r="B54" s="14">
        <v>7051</v>
      </c>
      <c r="C54" s="15">
        <v>3117</v>
      </c>
      <c r="D54" s="16">
        <v>49</v>
      </c>
      <c r="E54" s="15" t="s">
        <v>54</v>
      </c>
      <c r="M54">
        <f t="shared" si="0"/>
        <v>0</v>
      </c>
    </row>
    <row r="55" spans="1:13" ht="31.65" hidden="1" customHeight="1" x14ac:dyDescent="0.3">
      <c r="A55" s="13" t="s">
        <v>5</v>
      </c>
      <c r="B55" s="14">
        <v>7052</v>
      </c>
      <c r="C55" s="15">
        <v>3117</v>
      </c>
      <c r="D55" s="16">
        <v>50</v>
      </c>
      <c r="E55" s="15" t="s">
        <v>55</v>
      </c>
      <c r="M55">
        <f t="shared" si="0"/>
        <v>0</v>
      </c>
    </row>
    <row r="56" spans="1:13" ht="31.65" hidden="1" customHeight="1" x14ac:dyDescent="0.3">
      <c r="A56" s="13" t="s">
        <v>5</v>
      </c>
      <c r="B56" s="14">
        <v>7053</v>
      </c>
      <c r="C56" s="15">
        <v>3117</v>
      </c>
      <c r="D56" s="16">
        <v>51</v>
      </c>
      <c r="E56" s="15" t="s">
        <v>56</v>
      </c>
      <c r="M56">
        <f t="shared" si="0"/>
        <v>0</v>
      </c>
    </row>
    <row r="57" spans="1:13" ht="31.65" hidden="1" customHeight="1" x14ac:dyDescent="0.3">
      <c r="A57" s="18" t="s">
        <v>5</v>
      </c>
      <c r="B57" s="19">
        <v>7054</v>
      </c>
      <c r="C57" s="20">
        <v>3117</v>
      </c>
      <c r="D57" s="21">
        <v>52</v>
      </c>
      <c r="E57" s="20" t="s">
        <v>57</v>
      </c>
      <c r="M57">
        <f t="shared" si="0"/>
        <v>0</v>
      </c>
    </row>
    <row r="58" spans="1:13" ht="31.65" hidden="1" customHeight="1" x14ac:dyDescent="0.3">
      <c r="A58" s="22" t="s">
        <v>5</v>
      </c>
      <c r="B58" s="14">
        <v>7055</v>
      </c>
      <c r="C58" s="15">
        <v>3113</v>
      </c>
      <c r="D58" s="16">
        <v>53</v>
      </c>
      <c r="E58" s="15" t="s">
        <v>58</v>
      </c>
      <c r="M58">
        <f t="shared" si="0"/>
        <v>0</v>
      </c>
    </row>
    <row r="59" spans="1:13" ht="31.65" hidden="1" customHeight="1" x14ac:dyDescent="0.3">
      <c r="A59" s="13" t="s">
        <v>5</v>
      </c>
      <c r="B59" s="14">
        <v>7056</v>
      </c>
      <c r="C59" s="15">
        <v>3113</v>
      </c>
      <c r="D59" s="16">
        <v>54</v>
      </c>
      <c r="E59" s="15" t="s">
        <v>59</v>
      </c>
      <c r="M59">
        <f t="shared" si="0"/>
        <v>0</v>
      </c>
    </row>
    <row r="60" spans="1:13" ht="31.65" customHeight="1" x14ac:dyDescent="0.3">
      <c r="A60" s="13" t="s">
        <v>5</v>
      </c>
      <c r="B60" s="19">
        <v>7057</v>
      </c>
      <c r="C60" s="15">
        <v>3113</v>
      </c>
      <c r="D60" s="16">
        <v>55</v>
      </c>
      <c r="E60" s="15" t="s">
        <v>60</v>
      </c>
      <c r="F60" s="59">
        <v>3</v>
      </c>
      <c r="G60" s="60">
        <v>2</v>
      </c>
      <c r="H60" s="61">
        <v>0.56000000000000005</v>
      </c>
      <c r="I60" s="61">
        <v>0.34699999999999998</v>
      </c>
      <c r="J60" s="62">
        <v>121686</v>
      </c>
      <c r="K60" s="62">
        <v>41304.730000000003</v>
      </c>
      <c r="L60" s="63">
        <v>2433.7199999999998</v>
      </c>
      <c r="M60" s="79">
        <f t="shared" si="0"/>
        <v>165424.45000000001</v>
      </c>
    </row>
    <row r="61" spans="1:13" ht="31.65" hidden="1" customHeight="1" x14ac:dyDescent="0.3">
      <c r="A61" s="13" t="s">
        <v>5</v>
      </c>
      <c r="B61" s="14">
        <v>7058</v>
      </c>
      <c r="C61" s="15">
        <v>3113</v>
      </c>
      <c r="D61" s="16">
        <v>56</v>
      </c>
      <c r="E61" s="15" t="s">
        <v>61</v>
      </c>
      <c r="M61">
        <f t="shared" si="0"/>
        <v>0</v>
      </c>
    </row>
    <row r="62" spans="1:13" ht="31.65" hidden="1" customHeight="1" x14ac:dyDescent="0.3">
      <c r="A62" s="13" t="s">
        <v>5</v>
      </c>
      <c r="B62" s="14">
        <v>7060</v>
      </c>
      <c r="C62" s="15">
        <v>3113</v>
      </c>
      <c r="D62" s="16">
        <v>57</v>
      </c>
      <c r="E62" s="15" t="s">
        <v>62</v>
      </c>
      <c r="M62">
        <f t="shared" si="0"/>
        <v>0</v>
      </c>
    </row>
    <row r="63" spans="1:13" ht="31.65" hidden="1" customHeight="1" x14ac:dyDescent="0.3">
      <c r="A63" s="13" t="s">
        <v>5</v>
      </c>
      <c r="B63" s="14">
        <v>7061</v>
      </c>
      <c r="C63" s="15">
        <v>3113</v>
      </c>
      <c r="D63" s="16">
        <v>58</v>
      </c>
      <c r="E63" s="15" t="s">
        <v>63</v>
      </c>
      <c r="M63">
        <f t="shared" si="0"/>
        <v>0</v>
      </c>
    </row>
    <row r="64" spans="1:13" ht="31.65" hidden="1" customHeight="1" x14ac:dyDescent="0.3">
      <c r="A64" s="13" t="s">
        <v>5</v>
      </c>
      <c r="B64" s="14">
        <v>7062</v>
      </c>
      <c r="C64" s="15">
        <v>3113</v>
      </c>
      <c r="D64" s="16">
        <v>59</v>
      </c>
      <c r="E64" s="15" t="s">
        <v>64</v>
      </c>
      <c r="M64">
        <f t="shared" si="0"/>
        <v>0</v>
      </c>
    </row>
    <row r="65" spans="1:13" ht="31.65" customHeight="1" x14ac:dyDescent="0.3">
      <c r="A65" s="13" t="s">
        <v>5</v>
      </c>
      <c r="B65" s="19">
        <v>7063</v>
      </c>
      <c r="C65" s="15">
        <v>3113</v>
      </c>
      <c r="D65" s="16">
        <v>60</v>
      </c>
      <c r="E65" s="15" t="s">
        <v>65</v>
      </c>
      <c r="F65" s="59">
        <v>2</v>
      </c>
      <c r="G65" s="60">
        <v>1</v>
      </c>
      <c r="H65" s="61">
        <v>6.4000000000000001E-2</v>
      </c>
      <c r="I65" s="61">
        <v>4.2999999999999997E-2</v>
      </c>
      <c r="J65" s="62">
        <v>16363</v>
      </c>
      <c r="K65" s="62">
        <v>5530.95</v>
      </c>
      <c r="L65" s="63">
        <v>327</v>
      </c>
      <c r="M65" s="79">
        <f t="shared" si="0"/>
        <v>22220.95</v>
      </c>
    </row>
    <row r="66" spans="1:13" ht="27.75" customHeight="1" x14ac:dyDescent="0.3">
      <c r="A66" s="22" t="s">
        <v>5</v>
      </c>
      <c r="B66" s="19">
        <v>7064</v>
      </c>
      <c r="C66" s="15">
        <v>3113</v>
      </c>
      <c r="D66" s="16">
        <v>61</v>
      </c>
      <c r="E66" s="15" t="s">
        <v>66</v>
      </c>
      <c r="F66" s="59">
        <v>6</v>
      </c>
      <c r="G66" s="60">
        <v>2</v>
      </c>
      <c r="H66" s="61">
        <v>0.40300000000000002</v>
      </c>
      <c r="I66" s="61">
        <v>0.26500000000000001</v>
      </c>
      <c r="J66" s="62">
        <v>103085</v>
      </c>
      <c r="K66" s="62">
        <v>34969.160000000003</v>
      </c>
      <c r="L66" s="63">
        <v>2061.6999999999998</v>
      </c>
      <c r="M66" s="79">
        <f t="shared" si="0"/>
        <v>140115.86000000002</v>
      </c>
    </row>
    <row r="67" spans="1:13" ht="31.65" hidden="1" customHeight="1" x14ac:dyDescent="0.3">
      <c r="A67" s="13" t="s">
        <v>5</v>
      </c>
      <c r="B67" s="14">
        <v>7065</v>
      </c>
      <c r="C67" s="15">
        <v>3113</v>
      </c>
      <c r="D67" s="16">
        <v>62</v>
      </c>
      <c r="E67" s="15" t="s">
        <v>67</v>
      </c>
      <c r="M67">
        <f t="shared" si="0"/>
        <v>0</v>
      </c>
    </row>
    <row r="68" spans="1:13" ht="31.65" hidden="1" customHeight="1" x14ac:dyDescent="0.3">
      <c r="A68" s="13" t="s">
        <v>5</v>
      </c>
      <c r="B68" s="14">
        <v>7066</v>
      </c>
      <c r="C68" s="15">
        <v>3113</v>
      </c>
      <c r="D68" s="16">
        <v>63</v>
      </c>
      <c r="E68" s="15" t="s">
        <v>68</v>
      </c>
      <c r="M68">
        <f t="shared" si="0"/>
        <v>0</v>
      </c>
    </row>
    <row r="69" spans="1:13" ht="31.65" hidden="1" customHeight="1" x14ac:dyDescent="0.3">
      <c r="A69" s="13" t="s">
        <v>5</v>
      </c>
      <c r="B69" s="14">
        <v>7067</v>
      </c>
      <c r="C69" s="15">
        <v>3113</v>
      </c>
      <c r="D69" s="16">
        <v>64</v>
      </c>
      <c r="E69" s="15" t="s">
        <v>69</v>
      </c>
      <c r="M69">
        <f t="shared" si="0"/>
        <v>0</v>
      </c>
    </row>
    <row r="70" spans="1:13" ht="31.65" hidden="1" customHeight="1" x14ac:dyDescent="0.3">
      <c r="A70" s="13" t="s">
        <v>5</v>
      </c>
      <c r="B70" s="14">
        <v>7068</v>
      </c>
      <c r="C70" s="15">
        <v>3113</v>
      </c>
      <c r="D70" s="16">
        <v>65</v>
      </c>
      <c r="E70" s="15" t="s">
        <v>70</v>
      </c>
      <c r="M70">
        <f t="shared" si="0"/>
        <v>0</v>
      </c>
    </row>
    <row r="71" spans="1:13" ht="31.65" hidden="1" customHeight="1" x14ac:dyDescent="0.3">
      <c r="A71" s="13" t="s">
        <v>5</v>
      </c>
      <c r="B71" s="14">
        <v>7069</v>
      </c>
      <c r="C71" s="15">
        <v>3113</v>
      </c>
      <c r="D71" s="16">
        <v>66</v>
      </c>
      <c r="E71" s="15" t="s">
        <v>71</v>
      </c>
      <c r="M71">
        <f t="shared" si="0"/>
        <v>0</v>
      </c>
    </row>
    <row r="72" spans="1:13" ht="31.65" hidden="1" customHeight="1" x14ac:dyDescent="0.3">
      <c r="A72" s="13" t="s">
        <v>5</v>
      </c>
      <c r="B72" s="14">
        <v>7070</v>
      </c>
      <c r="C72" s="15">
        <v>3113</v>
      </c>
      <c r="D72" s="16">
        <v>67</v>
      </c>
      <c r="E72" s="15" t="s">
        <v>72</v>
      </c>
      <c r="M72">
        <f t="shared" si="0"/>
        <v>0</v>
      </c>
    </row>
    <row r="73" spans="1:13" ht="31.65" hidden="1" customHeight="1" x14ac:dyDescent="0.3">
      <c r="A73" s="22" t="s">
        <v>5</v>
      </c>
      <c r="B73" s="23">
        <v>7073</v>
      </c>
      <c r="C73" s="15">
        <v>3113</v>
      </c>
      <c r="D73" s="24">
        <v>68</v>
      </c>
      <c r="E73" s="15" t="s">
        <v>73</v>
      </c>
      <c r="M73">
        <f t="shared" ref="M73:M136" si="1">SUBTOTAL(9,J73:L73)</f>
        <v>0</v>
      </c>
    </row>
    <row r="74" spans="1:13" ht="31.65" hidden="1" customHeight="1" x14ac:dyDescent="0.3">
      <c r="A74" s="13" t="s">
        <v>5</v>
      </c>
      <c r="B74" s="14">
        <v>7074</v>
      </c>
      <c r="C74" s="15">
        <v>3113</v>
      </c>
      <c r="D74" s="16">
        <v>69</v>
      </c>
      <c r="E74" s="15" t="s">
        <v>74</v>
      </c>
      <c r="M74">
        <f t="shared" si="1"/>
        <v>0</v>
      </c>
    </row>
    <row r="75" spans="1:13" ht="31.65" hidden="1" customHeight="1" x14ac:dyDescent="0.3">
      <c r="A75" s="13" t="s">
        <v>5</v>
      </c>
      <c r="B75" s="14">
        <v>7075</v>
      </c>
      <c r="C75" s="15">
        <v>3113</v>
      </c>
      <c r="D75" s="16">
        <v>70</v>
      </c>
      <c r="E75" s="15" t="s">
        <v>75</v>
      </c>
      <c r="M75">
        <f t="shared" si="1"/>
        <v>0</v>
      </c>
    </row>
    <row r="76" spans="1:13" ht="11.25" hidden="1" customHeight="1" x14ac:dyDescent="0.3">
      <c r="A76" s="13" t="s">
        <v>5</v>
      </c>
      <c r="B76" s="14">
        <v>7076</v>
      </c>
      <c r="C76" s="15">
        <v>3113</v>
      </c>
      <c r="D76" s="16">
        <v>71</v>
      </c>
      <c r="E76" s="15" t="s">
        <v>76</v>
      </c>
      <c r="M76">
        <f t="shared" si="1"/>
        <v>0</v>
      </c>
    </row>
    <row r="77" spans="1:13" ht="31.65" customHeight="1" x14ac:dyDescent="0.3">
      <c r="A77" s="13" t="s">
        <v>5</v>
      </c>
      <c r="B77" s="19">
        <v>7077</v>
      </c>
      <c r="C77" s="15">
        <v>3113</v>
      </c>
      <c r="D77" s="16">
        <v>72</v>
      </c>
      <c r="E77" s="15" t="s">
        <v>77</v>
      </c>
      <c r="F77" s="59">
        <v>2</v>
      </c>
      <c r="G77" s="60">
        <v>1</v>
      </c>
      <c r="H77" s="61">
        <v>0.36</v>
      </c>
      <c r="I77" s="61">
        <v>0.24</v>
      </c>
      <c r="J77" s="62">
        <v>92041</v>
      </c>
      <c r="K77" s="62">
        <v>31248</v>
      </c>
      <c r="L77" s="63">
        <v>1840</v>
      </c>
      <c r="M77" s="79">
        <f t="shared" si="1"/>
        <v>125129</v>
      </c>
    </row>
    <row r="78" spans="1:13" ht="31.65" hidden="1" customHeight="1" x14ac:dyDescent="0.3">
      <c r="A78" s="13" t="s">
        <v>5</v>
      </c>
      <c r="B78" s="14">
        <v>7078</v>
      </c>
      <c r="C78" s="15">
        <v>3113</v>
      </c>
      <c r="D78" s="16">
        <v>73</v>
      </c>
      <c r="E78" s="15" t="s">
        <v>78</v>
      </c>
      <c r="M78">
        <f t="shared" si="1"/>
        <v>0</v>
      </c>
    </row>
    <row r="79" spans="1:13" ht="31.65" hidden="1" customHeight="1" x14ac:dyDescent="0.3">
      <c r="A79" s="13" t="s">
        <v>5</v>
      </c>
      <c r="B79" s="14">
        <v>7079</v>
      </c>
      <c r="C79" s="15">
        <v>3113</v>
      </c>
      <c r="D79" s="16">
        <v>74</v>
      </c>
      <c r="E79" s="15" t="s">
        <v>79</v>
      </c>
      <c r="M79">
        <f t="shared" si="1"/>
        <v>0</v>
      </c>
    </row>
    <row r="80" spans="1:13" ht="31.65" hidden="1" customHeight="1" x14ac:dyDescent="0.3">
      <c r="A80" s="13" t="s">
        <v>5</v>
      </c>
      <c r="B80" s="14">
        <v>7080</v>
      </c>
      <c r="C80" s="15">
        <v>3113</v>
      </c>
      <c r="D80" s="16">
        <v>75</v>
      </c>
      <c r="E80" s="15" t="s">
        <v>80</v>
      </c>
      <c r="M80">
        <f t="shared" si="1"/>
        <v>0</v>
      </c>
    </row>
    <row r="81" spans="1:13" ht="31.65" hidden="1" customHeight="1" x14ac:dyDescent="0.3">
      <c r="A81" s="13" t="s">
        <v>5</v>
      </c>
      <c r="B81" s="14">
        <v>7081</v>
      </c>
      <c r="C81" s="15">
        <v>3113</v>
      </c>
      <c r="D81" s="16">
        <v>76</v>
      </c>
      <c r="E81" s="15" t="s">
        <v>81</v>
      </c>
      <c r="M81">
        <f t="shared" si="1"/>
        <v>0</v>
      </c>
    </row>
    <row r="82" spans="1:13" ht="31.65" customHeight="1" x14ac:dyDescent="0.3">
      <c r="A82" s="13" t="s">
        <v>5</v>
      </c>
      <c r="B82" s="19">
        <v>7100</v>
      </c>
      <c r="C82" s="15">
        <v>3113</v>
      </c>
      <c r="D82" s="16">
        <v>77</v>
      </c>
      <c r="E82" s="15" t="s">
        <v>82</v>
      </c>
      <c r="F82" s="59">
        <v>4</v>
      </c>
      <c r="G82" s="60">
        <v>1</v>
      </c>
      <c r="H82" s="61">
        <v>0.30599999999999999</v>
      </c>
      <c r="I82" s="61">
        <v>0.153</v>
      </c>
      <c r="J82" s="62">
        <v>53726</v>
      </c>
      <c r="K82" s="62">
        <v>18230</v>
      </c>
      <c r="L82" s="63">
        <v>1074.52</v>
      </c>
      <c r="M82" s="79">
        <f t="shared" si="1"/>
        <v>73030.52</v>
      </c>
    </row>
    <row r="83" spans="1:13" ht="31.65" customHeight="1" x14ac:dyDescent="0.3">
      <c r="A83" s="18" t="s">
        <v>5</v>
      </c>
      <c r="B83" s="19">
        <v>7101</v>
      </c>
      <c r="C83" s="20">
        <v>3111</v>
      </c>
      <c r="D83" s="21">
        <v>78</v>
      </c>
      <c r="E83" s="20" t="s">
        <v>83</v>
      </c>
      <c r="F83" s="59">
        <v>4</v>
      </c>
      <c r="G83" s="60">
        <v>2</v>
      </c>
      <c r="H83" s="61">
        <v>0.45200000000000001</v>
      </c>
      <c r="I83" s="61">
        <v>0.23100000000000001</v>
      </c>
      <c r="J83" s="62">
        <v>95823</v>
      </c>
      <c r="K83" s="62">
        <v>32512.68</v>
      </c>
      <c r="L83" s="63">
        <v>1916.46</v>
      </c>
      <c r="M83" s="79">
        <f t="shared" si="1"/>
        <v>130252.14</v>
      </c>
    </row>
    <row r="84" spans="1:13" ht="31.65" hidden="1" customHeight="1" x14ac:dyDescent="0.3">
      <c r="A84" s="13" t="s">
        <v>5</v>
      </c>
      <c r="B84" s="14">
        <v>7082</v>
      </c>
      <c r="C84" s="15">
        <v>3111</v>
      </c>
      <c r="D84" s="16">
        <v>1</v>
      </c>
      <c r="E84" s="15" t="s">
        <v>84</v>
      </c>
      <c r="M84">
        <f t="shared" si="1"/>
        <v>0</v>
      </c>
    </row>
    <row r="85" spans="1:13" ht="31.65" customHeight="1" x14ac:dyDescent="0.3">
      <c r="A85" s="13" t="s">
        <v>5</v>
      </c>
      <c r="B85" s="19">
        <v>7083</v>
      </c>
      <c r="C85" s="15">
        <v>3111</v>
      </c>
      <c r="D85" s="16">
        <v>2</v>
      </c>
      <c r="E85" s="15" t="s">
        <v>85</v>
      </c>
      <c r="F85" s="59">
        <v>7</v>
      </c>
      <c r="G85" s="60">
        <v>3</v>
      </c>
      <c r="H85" s="61">
        <v>1.0580000000000001</v>
      </c>
      <c r="I85" s="61">
        <v>0.70499999999999996</v>
      </c>
      <c r="J85" s="62">
        <v>270468</v>
      </c>
      <c r="K85" s="62">
        <v>91828</v>
      </c>
      <c r="L85" s="63">
        <v>5409.36</v>
      </c>
      <c r="M85" s="79">
        <f t="shared" si="1"/>
        <v>367705.36</v>
      </c>
    </row>
    <row r="86" spans="1:13" ht="31.65" hidden="1" customHeight="1" x14ac:dyDescent="0.3">
      <c r="A86" s="13" t="s">
        <v>5</v>
      </c>
      <c r="B86" s="14">
        <v>7084</v>
      </c>
      <c r="C86" s="15">
        <v>3113</v>
      </c>
      <c r="D86" s="16">
        <v>3</v>
      </c>
      <c r="E86" s="20" t="s">
        <v>86</v>
      </c>
      <c r="M86">
        <f t="shared" si="1"/>
        <v>0</v>
      </c>
    </row>
    <row r="87" spans="1:13" ht="31.65" hidden="1" customHeight="1" x14ac:dyDescent="0.3">
      <c r="A87" s="13" t="s">
        <v>5</v>
      </c>
      <c r="B87" s="14">
        <v>7085</v>
      </c>
      <c r="C87" s="15">
        <v>3113</v>
      </c>
      <c r="D87" s="16">
        <v>4</v>
      </c>
      <c r="E87" s="15" t="s">
        <v>87</v>
      </c>
      <c r="M87">
        <f t="shared" si="1"/>
        <v>0</v>
      </c>
    </row>
    <row r="88" spans="1:13" ht="31.65" hidden="1" customHeight="1" x14ac:dyDescent="0.3">
      <c r="A88" s="13" t="s">
        <v>5</v>
      </c>
      <c r="B88" s="14">
        <v>7086</v>
      </c>
      <c r="C88" s="15">
        <v>3231</v>
      </c>
      <c r="D88" s="16">
        <v>5</v>
      </c>
      <c r="E88" s="15" t="s">
        <v>88</v>
      </c>
      <c r="M88">
        <f t="shared" si="1"/>
        <v>0</v>
      </c>
    </row>
    <row r="89" spans="1:13" x14ac:dyDescent="0.3">
      <c r="A89" s="13" t="s">
        <v>5</v>
      </c>
      <c r="B89" s="19">
        <v>7088</v>
      </c>
      <c r="C89" s="15">
        <v>3113</v>
      </c>
      <c r="D89" s="16">
        <v>6</v>
      </c>
      <c r="E89" s="15" t="s">
        <v>89</v>
      </c>
      <c r="F89" s="59">
        <v>2</v>
      </c>
      <c r="G89" s="60">
        <v>2</v>
      </c>
      <c r="H89" s="61">
        <v>0.26300000000000001</v>
      </c>
      <c r="I89" s="61">
        <v>0.17499999999999999</v>
      </c>
      <c r="J89" s="62">
        <v>49319</v>
      </c>
      <c r="K89" s="62">
        <v>16767</v>
      </c>
      <c r="L89" s="63">
        <v>986.38</v>
      </c>
      <c r="M89" s="79">
        <f t="shared" si="1"/>
        <v>67072.38</v>
      </c>
    </row>
    <row r="90" spans="1:13" ht="31.65" hidden="1" customHeight="1" x14ac:dyDescent="0.3">
      <c r="A90" s="13" t="s">
        <v>5</v>
      </c>
      <c r="B90" s="14">
        <v>7090</v>
      </c>
      <c r="C90" s="15">
        <v>3117</v>
      </c>
      <c r="D90" s="16">
        <v>7</v>
      </c>
      <c r="E90" s="15" t="s">
        <v>90</v>
      </c>
      <c r="M90">
        <f t="shared" si="1"/>
        <v>0</v>
      </c>
    </row>
    <row r="91" spans="1:13" ht="31.65" hidden="1" customHeight="1" x14ac:dyDescent="0.3">
      <c r="A91" s="25" t="s">
        <v>5</v>
      </c>
      <c r="B91" s="14">
        <v>7092</v>
      </c>
      <c r="C91" s="15">
        <v>3117</v>
      </c>
      <c r="D91" s="26">
        <v>8</v>
      </c>
      <c r="E91" s="27" t="s">
        <v>91</v>
      </c>
      <c r="M91">
        <f t="shared" si="1"/>
        <v>0</v>
      </c>
    </row>
    <row r="92" spans="1:13" ht="31.65" hidden="1" customHeight="1" x14ac:dyDescent="0.3">
      <c r="A92" s="13" t="s">
        <v>5</v>
      </c>
      <c r="B92" s="14">
        <v>7093</v>
      </c>
      <c r="C92" s="15">
        <v>3111</v>
      </c>
      <c r="D92" s="16">
        <v>9</v>
      </c>
      <c r="E92" s="15" t="s">
        <v>92</v>
      </c>
      <c r="M92">
        <f t="shared" si="1"/>
        <v>0</v>
      </c>
    </row>
    <row r="93" spans="1:13" x14ac:dyDescent="0.3">
      <c r="A93" s="13" t="s">
        <v>5</v>
      </c>
      <c r="B93" s="19">
        <v>7094</v>
      </c>
      <c r="C93" s="15">
        <v>3111</v>
      </c>
      <c r="D93" s="16">
        <v>10</v>
      </c>
      <c r="E93" s="15" t="s">
        <v>93</v>
      </c>
      <c r="F93" s="59">
        <v>2</v>
      </c>
      <c r="G93" s="60">
        <v>2</v>
      </c>
      <c r="H93" s="61">
        <v>0.69399999999999995</v>
      </c>
      <c r="I93" s="61">
        <v>0.40500000000000003</v>
      </c>
      <c r="J93" s="62">
        <v>148240</v>
      </c>
      <c r="K93" s="62">
        <v>50283.46</v>
      </c>
      <c r="L93" s="63">
        <v>2964.8</v>
      </c>
      <c r="M93" s="79">
        <f t="shared" si="1"/>
        <v>201488.25999999998</v>
      </c>
    </row>
    <row r="94" spans="1:13" ht="31.65" hidden="1" customHeight="1" x14ac:dyDescent="0.3">
      <c r="A94" s="13" t="s">
        <v>5</v>
      </c>
      <c r="B94" s="14">
        <v>7095</v>
      </c>
      <c r="C94" s="15">
        <v>3117</v>
      </c>
      <c r="D94" s="16">
        <v>11</v>
      </c>
      <c r="E94" s="15" t="s">
        <v>94</v>
      </c>
      <c r="M94">
        <f t="shared" si="1"/>
        <v>0</v>
      </c>
    </row>
    <row r="95" spans="1:13" ht="31.65" customHeight="1" x14ac:dyDescent="0.3">
      <c r="A95" s="13" t="s">
        <v>5</v>
      </c>
      <c r="B95" s="19">
        <v>7096</v>
      </c>
      <c r="C95" s="15">
        <v>3113</v>
      </c>
      <c r="D95" s="16">
        <v>12</v>
      </c>
      <c r="E95" s="15" t="s">
        <v>95</v>
      </c>
      <c r="F95" s="59">
        <v>2</v>
      </c>
      <c r="G95" s="60">
        <v>2</v>
      </c>
      <c r="H95" s="64">
        <v>0</v>
      </c>
      <c r="I95" s="64">
        <v>0</v>
      </c>
      <c r="J95" s="62">
        <v>0</v>
      </c>
      <c r="K95" s="62">
        <v>0</v>
      </c>
      <c r="L95" s="63">
        <v>0</v>
      </c>
      <c r="M95" s="79">
        <f t="shared" si="1"/>
        <v>0</v>
      </c>
    </row>
    <row r="96" spans="1:13" ht="31.65" hidden="1" customHeight="1" x14ac:dyDescent="0.3">
      <c r="A96" s="13" t="s">
        <v>5</v>
      </c>
      <c r="B96" s="14">
        <v>7097</v>
      </c>
      <c r="C96" s="15">
        <v>3111</v>
      </c>
      <c r="D96" s="16">
        <v>13</v>
      </c>
      <c r="E96" s="15" t="s">
        <v>96</v>
      </c>
      <c r="M96">
        <f t="shared" si="1"/>
        <v>0</v>
      </c>
    </row>
    <row r="97" spans="1:13" ht="31.65" hidden="1" customHeight="1" x14ac:dyDescent="0.3">
      <c r="A97" s="13" t="s">
        <v>5</v>
      </c>
      <c r="B97" s="14">
        <v>7098</v>
      </c>
      <c r="C97" s="15">
        <v>3113</v>
      </c>
      <c r="D97" s="16">
        <v>14</v>
      </c>
      <c r="E97" s="15" t="s">
        <v>97</v>
      </c>
      <c r="M97">
        <f t="shared" si="1"/>
        <v>0</v>
      </c>
    </row>
    <row r="98" spans="1:13" ht="31.65" hidden="1" customHeight="1" x14ac:dyDescent="0.3">
      <c r="A98" s="13" t="s">
        <v>5</v>
      </c>
      <c r="B98" s="14">
        <v>7099</v>
      </c>
      <c r="C98" s="15">
        <v>3111</v>
      </c>
      <c r="D98" s="16">
        <v>15</v>
      </c>
      <c r="E98" s="15" t="s">
        <v>98</v>
      </c>
      <c r="M98">
        <f t="shared" si="1"/>
        <v>0</v>
      </c>
    </row>
    <row r="99" spans="1:13" ht="31.65" hidden="1" customHeight="1" x14ac:dyDescent="0.3">
      <c r="A99" s="13" t="s">
        <v>5</v>
      </c>
      <c r="B99" s="14">
        <v>7102</v>
      </c>
      <c r="C99" s="15">
        <v>3233</v>
      </c>
      <c r="D99" s="16">
        <v>16</v>
      </c>
      <c r="E99" s="20" t="s">
        <v>99</v>
      </c>
      <c r="M99">
        <f t="shared" si="1"/>
        <v>0</v>
      </c>
    </row>
    <row r="100" spans="1:13" ht="31.65" hidden="1" customHeight="1" x14ac:dyDescent="0.3">
      <c r="A100" s="13" t="s">
        <v>5</v>
      </c>
      <c r="B100" s="14">
        <v>7201</v>
      </c>
      <c r="C100" s="15">
        <v>3113</v>
      </c>
      <c r="D100" s="16">
        <v>17</v>
      </c>
      <c r="E100" s="15" t="s">
        <v>101</v>
      </c>
      <c r="M100">
        <f t="shared" si="1"/>
        <v>0</v>
      </c>
    </row>
    <row r="101" spans="1:13" ht="31.65" hidden="1" customHeight="1" x14ac:dyDescent="0.3">
      <c r="A101" s="13" t="s">
        <v>100</v>
      </c>
      <c r="B101" s="14">
        <v>7202</v>
      </c>
      <c r="C101" s="15">
        <v>3113</v>
      </c>
      <c r="D101" s="16">
        <v>1</v>
      </c>
      <c r="E101" s="15" t="s">
        <v>102</v>
      </c>
      <c r="M101">
        <f t="shared" si="1"/>
        <v>0</v>
      </c>
    </row>
    <row r="102" spans="1:13" ht="31.65" hidden="1" customHeight="1" x14ac:dyDescent="0.3">
      <c r="A102" s="13" t="s">
        <v>100</v>
      </c>
      <c r="B102" s="14">
        <v>7203</v>
      </c>
      <c r="C102" s="15">
        <v>3113</v>
      </c>
      <c r="D102" s="16">
        <v>2</v>
      </c>
      <c r="E102" s="15" t="s">
        <v>103</v>
      </c>
      <c r="M102">
        <f t="shared" si="1"/>
        <v>0</v>
      </c>
    </row>
    <row r="103" spans="1:13" ht="31.65" hidden="1" customHeight="1" x14ac:dyDescent="0.3">
      <c r="A103" s="13" t="s">
        <v>100</v>
      </c>
      <c r="B103" s="14">
        <v>7204</v>
      </c>
      <c r="C103" s="15">
        <v>3113</v>
      </c>
      <c r="D103" s="16">
        <v>3</v>
      </c>
      <c r="E103" s="15" t="s">
        <v>104</v>
      </c>
      <c r="M103">
        <f t="shared" si="1"/>
        <v>0</v>
      </c>
    </row>
    <row r="104" spans="1:13" ht="31.65" customHeight="1" x14ac:dyDescent="0.3">
      <c r="A104" s="13" t="s">
        <v>100</v>
      </c>
      <c r="B104" s="19">
        <v>7205</v>
      </c>
      <c r="C104" s="20">
        <v>3113</v>
      </c>
      <c r="D104" s="16">
        <v>4</v>
      </c>
      <c r="E104" s="20" t="s">
        <v>105</v>
      </c>
      <c r="F104" s="59">
        <v>2</v>
      </c>
      <c r="G104" s="60">
        <v>2</v>
      </c>
      <c r="H104" s="61">
        <v>0.58099999999999996</v>
      </c>
      <c r="I104" s="61">
        <v>0.24199999999999999</v>
      </c>
      <c r="J104" s="62">
        <v>72838</v>
      </c>
      <c r="K104" s="62">
        <v>24751</v>
      </c>
      <c r="L104" s="63">
        <v>1456.76</v>
      </c>
      <c r="M104" s="79">
        <f t="shared" si="1"/>
        <v>99045.759999999995</v>
      </c>
    </row>
    <row r="105" spans="1:13" ht="31.65" hidden="1" customHeight="1" x14ac:dyDescent="0.3">
      <c r="A105" s="18" t="s">
        <v>100</v>
      </c>
      <c r="B105" s="14">
        <v>7206</v>
      </c>
      <c r="C105" s="15">
        <v>3117</v>
      </c>
      <c r="D105" s="21">
        <v>5</v>
      </c>
      <c r="E105" s="15" t="s">
        <v>106</v>
      </c>
      <c r="F105" s="42"/>
      <c r="G105" s="42"/>
      <c r="M105">
        <f t="shared" si="1"/>
        <v>0</v>
      </c>
    </row>
    <row r="106" spans="1:13" ht="31.65" hidden="1" customHeight="1" x14ac:dyDescent="0.3">
      <c r="A106" s="13" t="s">
        <v>100</v>
      </c>
      <c r="B106" s="14">
        <v>7207</v>
      </c>
      <c r="C106" s="15">
        <v>3117</v>
      </c>
      <c r="D106" s="16">
        <v>6</v>
      </c>
      <c r="E106" s="15" t="s">
        <v>107</v>
      </c>
      <c r="M106">
        <f t="shared" si="1"/>
        <v>0</v>
      </c>
    </row>
    <row r="107" spans="1:13" ht="31.65" customHeight="1" x14ac:dyDescent="0.3">
      <c r="A107" s="13" t="s">
        <v>100</v>
      </c>
      <c r="B107" s="19">
        <v>7208</v>
      </c>
      <c r="C107" s="15">
        <v>3113</v>
      </c>
      <c r="D107" s="16">
        <v>7</v>
      </c>
      <c r="E107" s="15" t="s">
        <v>108</v>
      </c>
      <c r="F107" s="59">
        <v>3</v>
      </c>
      <c r="G107" s="60">
        <v>3</v>
      </c>
      <c r="H107" s="61">
        <v>1</v>
      </c>
      <c r="I107" s="61">
        <v>0.41599999999999998</v>
      </c>
      <c r="J107" s="62">
        <v>147645</v>
      </c>
      <c r="K107" s="62">
        <v>50083</v>
      </c>
      <c r="L107" s="63">
        <v>2953</v>
      </c>
      <c r="M107" s="79">
        <f t="shared" si="1"/>
        <v>200681</v>
      </c>
    </row>
    <row r="108" spans="1:13" ht="31.65" customHeight="1" x14ac:dyDescent="0.3">
      <c r="A108" s="13" t="s">
        <v>100</v>
      </c>
      <c r="B108" s="19">
        <v>7209</v>
      </c>
      <c r="C108" s="15">
        <v>3113</v>
      </c>
      <c r="D108" s="16">
        <v>8</v>
      </c>
      <c r="E108" s="15" t="s">
        <v>109</v>
      </c>
      <c r="F108" s="59">
        <v>2</v>
      </c>
      <c r="G108" s="60">
        <v>1</v>
      </c>
      <c r="H108" s="64">
        <v>0</v>
      </c>
      <c r="I108" s="64">
        <v>0</v>
      </c>
      <c r="J108" s="62">
        <v>0</v>
      </c>
      <c r="K108" s="62">
        <v>0</v>
      </c>
      <c r="L108" s="63">
        <v>0</v>
      </c>
      <c r="M108" s="79">
        <f t="shared" si="1"/>
        <v>0</v>
      </c>
    </row>
    <row r="109" spans="1:13" ht="31.65" customHeight="1" x14ac:dyDescent="0.3">
      <c r="A109" s="13" t="s">
        <v>100</v>
      </c>
      <c r="B109" s="19">
        <v>7210</v>
      </c>
      <c r="C109" s="15">
        <v>3117</v>
      </c>
      <c r="D109" s="16">
        <v>9</v>
      </c>
      <c r="E109" s="15" t="s">
        <v>110</v>
      </c>
      <c r="F109" s="59">
        <v>2</v>
      </c>
      <c r="G109" s="60">
        <v>1</v>
      </c>
      <c r="H109" s="61">
        <v>8.0799999999999997E-2</v>
      </c>
      <c r="I109" s="61">
        <v>3.3700000000000001E-2</v>
      </c>
      <c r="J109" s="62">
        <v>12315</v>
      </c>
      <c r="K109" s="62">
        <v>4186</v>
      </c>
      <c r="L109" s="63">
        <v>246</v>
      </c>
      <c r="M109" s="79">
        <f t="shared" si="1"/>
        <v>16747</v>
      </c>
    </row>
    <row r="110" spans="1:13" ht="31.65" hidden="1" customHeight="1" x14ac:dyDescent="0.3">
      <c r="A110" s="13" t="s">
        <v>100</v>
      </c>
      <c r="B110" s="14">
        <v>7211</v>
      </c>
      <c r="C110" s="15">
        <v>3117</v>
      </c>
      <c r="D110" s="16">
        <v>10</v>
      </c>
      <c r="E110" s="15" t="s">
        <v>111</v>
      </c>
      <c r="M110">
        <f t="shared" si="1"/>
        <v>0</v>
      </c>
    </row>
    <row r="111" spans="1:13" ht="31.65" hidden="1" customHeight="1" x14ac:dyDescent="0.3">
      <c r="A111" s="13" t="s">
        <v>100</v>
      </c>
      <c r="B111" s="14">
        <v>7212</v>
      </c>
      <c r="C111" s="15">
        <v>3117</v>
      </c>
      <c r="D111" s="16">
        <v>11</v>
      </c>
      <c r="E111" s="15" t="s">
        <v>112</v>
      </c>
      <c r="M111">
        <f t="shared" si="1"/>
        <v>0</v>
      </c>
    </row>
    <row r="112" spans="1:13" ht="31.65" hidden="1" customHeight="1" x14ac:dyDescent="0.3">
      <c r="A112" s="13" t="s">
        <v>100</v>
      </c>
      <c r="B112" s="14">
        <v>7213</v>
      </c>
      <c r="C112" s="15">
        <v>3111</v>
      </c>
      <c r="D112" s="16">
        <v>12</v>
      </c>
      <c r="E112" s="15" t="s">
        <v>113</v>
      </c>
      <c r="M112">
        <f t="shared" si="1"/>
        <v>0</v>
      </c>
    </row>
    <row r="113" spans="1:13" ht="31.65" hidden="1" customHeight="1" x14ac:dyDescent="0.3">
      <c r="A113" s="13" t="s">
        <v>100</v>
      </c>
      <c r="B113" s="14">
        <v>7214</v>
      </c>
      <c r="C113" s="15">
        <v>3111</v>
      </c>
      <c r="D113" s="16">
        <v>13</v>
      </c>
      <c r="E113" s="15" t="s">
        <v>114</v>
      </c>
      <c r="M113">
        <f t="shared" si="1"/>
        <v>0</v>
      </c>
    </row>
    <row r="114" spans="1:13" ht="31.65" hidden="1" customHeight="1" x14ac:dyDescent="0.3">
      <c r="A114" s="13" t="s">
        <v>100</v>
      </c>
      <c r="B114" s="14">
        <v>7215</v>
      </c>
      <c r="C114" s="15">
        <v>3111</v>
      </c>
      <c r="D114" s="16">
        <v>14</v>
      </c>
      <c r="E114" s="15" t="s">
        <v>115</v>
      </c>
      <c r="M114">
        <f t="shared" si="1"/>
        <v>0</v>
      </c>
    </row>
    <row r="115" spans="1:13" x14ac:dyDescent="0.3">
      <c r="A115" s="13" t="s">
        <v>100</v>
      </c>
      <c r="B115" s="19">
        <v>7216</v>
      </c>
      <c r="C115" s="15">
        <v>3111</v>
      </c>
      <c r="D115" s="16">
        <v>15</v>
      </c>
      <c r="E115" s="15" t="s">
        <v>116</v>
      </c>
      <c r="F115" s="66">
        <v>1</v>
      </c>
      <c r="G115" s="58">
        <v>1</v>
      </c>
      <c r="H115" s="61">
        <v>0.18379999999999999</v>
      </c>
      <c r="I115" s="61">
        <v>0.1225</v>
      </c>
      <c r="J115" s="62">
        <v>46576</v>
      </c>
      <c r="K115" s="62">
        <v>15806</v>
      </c>
      <c r="L115" s="63">
        <v>933</v>
      </c>
      <c r="M115" s="79">
        <f t="shared" si="1"/>
        <v>63315</v>
      </c>
    </row>
    <row r="116" spans="1:13" x14ac:dyDescent="0.3">
      <c r="A116" s="13" t="s">
        <v>100</v>
      </c>
      <c r="B116" s="19">
        <v>7219</v>
      </c>
      <c r="C116" s="15">
        <v>3111</v>
      </c>
      <c r="D116" s="16">
        <v>16</v>
      </c>
      <c r="E116" s="15" t="s">
        <v>117</v>
      </c>
      <c r="F116" s="59">
        <v>1</v>
      </c>
      <c r="G116" s="60">
        <v>1</v>
      </c>
      <c r="H116" s="61">
        <v>0.20699999999999999</v>
      </c>
      <c r="I116" s="61">
        <v>0.10299999999999999</v>
      </c>
      <c r="J116" s="62">
        <v>29622</v>
      </c>
      <c r="K116" s="62">
        <v>10052</v>
      </c>
      <c r="L116" s="63">
        <v>592.44000000000005</v>
      </c>
      <c r="M116" s="79">
        <f t="shared" si="1"/>
        <v>40266.44</v>
      </c>
    </row>
    <row r="117" spans="1:13" ht="31.65" hidden="1" customHeight="1" x14ac:dyDescent="0.3">
      <c r="A117" s="13" t="s">
        <v>100</v>
      </c>
      <c r="B117" s="14">
        <v>7220</v>
      </c>
      <c r="C117" s="15">
        <v>3111</v>
      </c>
      <c r="D117" s="16">
        <v>17</v>
      </c>
      <c r="E117" s="15" t="s">
        <v>118</v>
      </c>
      <c r="M117">
        <f t="shared" si="1"/>
        <v>0</v>
      </c>
    </row>
    <row r="118" spans="1:13" ht="31.65" hidden="1" customHeight="1" x14ac:dyDescent="0.3">
      <c r="A118" s="13" t="s">
        <v>100</v>
      </c>
      <c r="B118" s="14">
        <v>7221</v>
      </c>
      <c r="C118" s="15">
        <v>3231</v>
      </c>
      <c r="D118" s="16">
        <v>18</v>
      </c>
      <c r="E118" s="15" t="s">
        <v>119</v>
      </c>
      <c r="F118" s="43"/>
      <c r="G118" s="43"/>
      <c r="M118">
        <f t="shared" si="1"/>
        <v>0</v>
      </c>
    </row>
    <row r="119" spans="1:13" ht="31.65" hidden="1" customHeight="1" x14ac:dyDescent="0.3">
      <c r="A119" s="13" t="s">
        <v>100</v>
      </c>
      <c r="B119" s="14">
        <v>7222</v>
      </c>
      <c r="C119" s="15">
        <v>3233</v>
      </c>
      <c r="D119" s="16">
        <v>19</v>
      </c>
      <c r="E119" s="15" t="s">
        <v>120</v>
      </c>
      <c r="M119">
        <f t="shared" si="1"/>
        <v>0</v>
      </c>
    </row>
    <row r="120" spans="1:13" ht="31.65" hidden="1" customHeight="1" x14ac:dyDescent="0.3">
      <c r="A120" s="13" t="s">
        <v>100</v>
      </c>
      <c r="B120" s="14">
        <v>7223</v>
      </c>
      <c r="C120" s="15">
        <v>3141</v>
      </c>
      <c r="D120" s="16">
        <v>20</v>
      </c>
      <c r="E120" s="15" t="s">
        <v>121</v>
      </c>
      <c r="M120">
        <f t="shared" si="1"/>
        <v>0</v>
      </c>
    </row>
    <row r="121" spans="1:13" ht="31.65" hidden="1" customHeight="1" x14ac:dyDescent="0.3">
      <c r="A121" s="13" t="s">
        <v>100</v>
      </c>
      <c r="B121" s="19">
        <v>7200</v>
      </c>
      <c r="C121" s="20">
        <v>3111</v>
      </c>
      <c r="D121" s="16">
        <v>21</v>
      </c>
      <c r="E121" s="20" t="s">
        <v>122</v>
      </c>
      <c r="M121">
        <f t="shared" si="1"/>
        <v>0</v>
      </c>
    </row>
    <row r="122" spans="1:13" ht="35.4" hidden="1" customHeight="1" x14ac:dyDescent="0.3">
      <c r="A122" s="13" t="s">
        <v>100</v>
      </c>
      <c r="B122" s="14">
        <v>7225</v>
      </c>
      <c r="C122" s="15">
        <v>3111</v>
      </c>
      <c r="D122" s="21">
        <v>22</v>
      </c>
      <c r="E122" s="15" t="s">
        <v>123</v>
      </c>
      <c r="M122">
        <f t="shared" si="1"/>
        <v>0</v>
      </c>
    </row>
    <row r="123" spans="1:13" x14ac:dyDescent="0.3">
      <c r="A123" s="13" t="s">
        <v>100</v>
      </c>
      <c r="B123" s="19">
        <v>7226</v>
      </c>
      <c r="C123" s="15">
        <v>3111</v>
      </c>
      <c r="D123" s="16">
        <v>1</v>
      </c>
      <c r="E123" s="15" t="s">
        <v>124</v>
      </c>
      <c r="F123" s="59">
        <v>7</v>
      </c>
      <c r="G123" s="60">
        <v>3</v>
      </c>
      <c r="H123" s="67">
        <v>0.5</v>
      </c>
      <c r="I123" s="67">
        <v>0.33300000000000002</v>
      </c>
      <c r="J123" s="62">
        <v>117319</v>
      </c>
      <c r="K123" s="62">
        <v>39807</v>
      </c>
      <c r="L123" s="63">
        <v>2346</v>
      </c>
      <c r="M123" s="79">
        <f t="shared" si="1"/>
        <v>159472</v>
      </c>
    </row>
    <row r="124" spans="1:13" ht="35.4" hidden="1" customHeight="1" x14ac:dyDescent="0.3">
      <c r="A124" s="22" t="s">
        <v>100</v>
      </c>
      <c r="B124" s="14">
        <v>7227</v>
      </c>
      <c r="C124" s="15">
        <v>3111</v>
      </c>
      <c r="D124" s="24">
        <v>2</v>
      </c>
      <c r="E124" s="15" t="s">
        <v>125</v>
      </c>
      <c r="M124">
        <f t="shared" si="1"/>
        <v>0</v>
      </c>
    </row>
    <row r="125" spans="1:13" ht="35.4" hidden="1" customHeight="1" x14ac:dyDescent="0.3">
      <c r="A125" s="13" t="s">
        <v>100</v>
      </c>
      <c r="B125" s="14">
        <v>7228</v>
      </c>
      <c r="C125" s="15">
        <v>3111</v>
      </c>
      <c r="D125" s="16">
        <v>3</v>
      </c>
      <c r="E125" s="15" t="s">
        <v>126</v>
      </c>
      <c r="M125">
        <f t="shared" si="1"/>
        <v>0</v>
      </c>
    </row>
    <row r="126" spans="1:13" ht="35.4" hidden="1" customHeight="1" x14ac:dyDescent="0.3">
      <c r="A126" s="13" t="s">
        <v>100</v>
      </c>
      <c r="B126" s="14">
        <v>7229</v>
      </c>
      <c r="C126" s="15">
        <v>3111</v>
      </c>
      <c r="D126" s="16">
        <v>4</v>
      </c>
      <c r="E126" s="15" t="s">
        <v>127</v>
      </c>
      <c r="M126">
        <f t="shared" si="1"/>
        <v>0</v>
      </c>
    </row>
    <row r="127" spans="1:13" ht="35.4" hidden="1" customHeight="1" x14ac:dyDescent="0.3">
      <c r="A127" s="13" t="s">
        <v>100</v>
      </c>
      <c r="B127" s="14">
        <v>7230</v>
      </c>
      <c r="C127" s="15">
        <v>3111</v>
      </c>
      <c r="D127" s="16">
        <v>5</v>
      </c>
      <c r="E127" s="15" t="s">
        <v>128</v>
      </c>
      <c r="M127">
        <f t="shared" si="1"/>
        <v>0</v>
      </c>
    </row>
    <row r="128" spans="1:13" ht="35.4" hidden="1" customHeight="1" x14ac:dyDescent="0.3">
      <c r="A128" s="13" t="s">
        <v>100</v>
      </c>
      <c r="B128" s="14">
        <v>7231</v>
      </c>
      <c r="C128" s="15">
        <v>3111</v>
      </c>
      <c r="D128" s="16">
        <v>6</v>
      </c>
      <c r="E128" s="15" t="s">
        <v>129</v>
      </c>
      <c r="M128">
        <f t="shared" si="1"/>
        <v>0</v>
      </c>
    </row>
    <row r="129" spans="1:13" x14ac:dyDescent="0.3">
      <c r="A129" s="13" t="s">
        <v>100</v>
      </c>
      <c r="B129" s="19">
        <v>7232</v>
      </c>
      <c r="C129" s="15">
        <v>3111</v>
      </c>
      <c r="D129" s="16">
        <v>7</v>
      </c>
      <c r="E129" s="15" t="s">
        <v>130</v>
      </c>
      <c r="F129" s="59">
        <v>1</v>
      </c>
      <c r="G129" s="60">
        <v>1</v>
      </c>
      <c r="H129" s="61">
        <v>0.09</v>
      </c>
      <c r="I129" s="61">
        <v>0.06</v>
      </c>
      <c r="J129" s="62">
        <v>19829</v>
      </c>
      <c r="K129" s="62">
        <v>6702</v>
      </c>
      <c r="L129" s="63">
        <v>397</v>
      </c>
      <c r="M129" s="79">
        <f t="shared" si="1"/>
        <v>26928</v>
      </c>
    </row>
    <row r="130" spans="1:13" ht="35.4" hidden="1" customHeight="1" x14ac:dyDescent="0.3">
      <c r="A130" s="13" t="s">
        <v>100</v>
      </c>
      <c r="B130" s="14">
        <v>7233</v>
      </c>
      <c r="C130" s="15">
        <v>3111</v>
      </c>
      <c r="D130" s="16">
        <v>8</v>
      </c>
      <c r="E130" s="15" t="s">
        <v>131</v>
      </c>
      <c r="M130">
        <f t="shared" si="1"/>
        <v>0</v>
      </c>
    </row>
    <row r="131" spans="1:13" ht="35.4" hidden="1" customHeight="1" x14ac:dyDescent="0.3">
      <c r="A131" s="13" t="s">
        <v>100</v>
      </c>
      <c r="B131" s="14">
        <v>7234</v>
      </c>
      <c r="C131" s="15">
        <v>3111</v>
      </c>
      <c r="D131" s="16">
        <v>9</v>
      </c>
      <c r="E131" s="15" t="s">
        <v>132</v>
      </c>
      <c r="M131">
        <f t="shared" si="1"/>
        <v>0</v>
      </c>
    </row>
    <row r="132" spans="1:13" x14ac:dyDescent="0.3">
      <c r="A132" s="13" t="s">
        <v>100</v>
      </c>
      <c r="B132" s="19">
        <v>7236</v>
      </c>
      <c r="C132" s="15">
        <v>3111</v>
      </c>
      <c r="D132" s="16">
        <v>10</v>
      </c>
      <c r="E132" s="15" t="s">
        <v>133</v>
      </c>
      <c r="F132" s="59">
        <v>1</v>
      </c>
      <c r="G132" s="60">
        <v>1</v>
      </c>
      <c r="H132" s="61">
        <v>0.20899999999999999</v>
      </c>
      <c r="I132" s="61">
        <v>8.6999999999999994E-2</v>
      </c>
      <c r="J132" s="62">
        <v>28754</v>
      </c>
      <c r="K132" s="62">
        <v>9755</v>
      </c>
      <c r="L132" s="63">
        <v>575</v>
      </c>
      <c r="M132" s="79">
        <f t="shared" si="1"/>
        <v>39084</v>
      </c>
    </row>
    <row r="133" spans="1:13" ht="35.4" hidden="1" customHeight="1" x14ac:dyDescent="0.3">
      <c r="A133" s="13" t="s">
        <v>100</v>
      </c>
      <c r="B133" s="14">
        <v>7237</v>
      </c>
      <c r="C133" s="15">
        <v>3111</v>
      </c>
      <c r="D133" s="16">
        <v>11</v>
      </c>
      <c r="E133" s="15" t="s">
        <v>134</v>
      </c>
      <c r="M133">
        <f t="shared" si="1"/>
        <v>0</v>
      </c>
    </row>
    <row r="134" spans="1:13" x14ac:dyDescent="0.3">
      <c r="A134" s="13" t="s">
        <v>100</v>
      </c>
      <c r="B134" s="19">
        <v>7238</v>
      </c>
      <c r="C134" s="15">
        <v>3111</v>
      </c>
      <c r="D134" s="16">
        <v>12</v>
      </c>
      <c r="E134" s="15" t="s">
        <v>135</v>
      </c>
      <c r="F134" s="59">
        <v>2</v>
      </c>
      <c r="G134" s="60">
        <v>2</v>
      </c>
      <c r="H134" s="61">
        <v>0.57999999999999996</v>
      </c>
      <c r="I134" s="61">
        <v>0.24199999999999999</v>
      </c>
      <c r="J134" s="62">
        <v>87922</v>
      </c>
      <c r="K134" s="62">
        <v>29850</v>
      </c>
      <c r="L134" s="63">
        <v>1758</v>
      </c>
      <c r="M134" s="79">
        <f t="shared" si="1"/>
        <v>119530</v>
      </c>
    </row>
    <row r="135" spans="1:13" x14ac:dyDescent="0.3">
      <c r="A135" s="13" t="s">
        <v>100</v>
      </c>
      <c r="B135" s="19">
        <v>7239</v>
      </c>
      <c r="C135" s="15">
        <v>3111</v>
      </c>
      <c r="D135" s="16">
        <v>13</v>
      </c>
      <c r="E135" s="15" t="s">
        <v>136</v>
      </c>
      <c r="F135" s="59">
        <v>1</v>
      </c>
      <c r="G135" s="60">
        <v>1</v>
      </c>
      <c r="H135" s="64">
        <v>0</v>
      </c>
      <c r="I135" s="64">
        <v>0</v>
      </c>
      <c r="J135" s="62">
        <v>0</v>
      </c>
      <c r="K135" s="62">
        <v>0</v>
      </c>
      <c r="L135" s="63">
        <v>0</v>
      </c>
      <c r="M135" s="79">
        <f t="shared" si="1"/>
        <v>0</v>
      </c>
    </row>
    <row r="136" spans="1:13" x14ac:dyDescent="0.3">
      <c r="A136" s="13" t="s">
        <v>100</v>
      </c>
      <c r="B136" s="19">
        <v>7240</v>
      </c>
      <c r="C136" s="15">
        <v>3111</v>
      </c>
      <c r="D136" s="16">
        <v>14</v>
      </c>
      <c r="E136" s="15" t="s">
        <v>137</v>
      </c>
      <c r="F136" s="59">
        <v>1</v>
      </c>
      <c r="G136" s="60">
        <v>1</v>
      </c>
      <c r="H136" s="61">
        <v>0.32300000000000001</v>
      </c>
      <c r="I136" s="61">
        <v>0.13500000000000001</v>
      </c>
      <c r="J136" s="62">
        <v>51610</v>
      </c>
      <c r="K136" s="62">
        <v>16749</v>
      </c>
      <c r="L136" s="63">
        <v>1032</v>
      </c>
      <c r="M136" s="79">
        <f t="shared" si="1"/>
        <v>69391</v>
      </c>
    </row>
    <row r="137" spans="1:13" x14ac:dyDescent="0.3">
      <c r="A137" s="13" t="s">
        <v>100</v>
      </c>
      <c r="B137" s="19">
        <v>7241</v>
      </c>
      <c r="C137" s="15">
        <v>3111</v>
      </c>
      <c r="D137" s="16">
        <v>15</v>
      </c>
      <c r="E137" s="15" t="s">
        <v>138</v>
      </c>
      <c r="F137" s="59">
        <v>1</v>
      </c>
      <c r="G137" s="60">
        <v>1</v>
      </c>
      <c r="H137" s="61">
        <v>0.153</v>
      </c>
      <c r="I137" s="61">
        <v>0.10199999999999999</v>
      </c>
      <c r="J137" s="62">
        <v>39118</v>
      </c>
      <c r="K137" s="62">
        <v>13281</v>
      </c>
      <c r="L137" s="63">
        <v>782</v>
      </c>
      <c r="M137" s="79">
        <f t="shared" ref="M137:M189" si="2">SUBTOTAL(9,J137:L137)</f>
        <v>53181</v>
      </c>
    </row>
    <row r="138" spans="1:13" ht="35.4" hidden="1" customHeight="1" x14ac:dyDescent="0.3">
      <c r="A138" s="13" t="s">
        <v>100</v>
      </c>
      <c r="B138" s="14">
        <v>7242</v>
      </c>
      <c r="C138" s="15">
        <v>3111</v>
      </c>
      <c r="D138" s="16">
        <v>16</v>
      </c>
      <c r="E138" s="15" t="s">
        <v>139</v>
      </c>
      <c r="M138">
        <f t="shared" si="2"/>
        <v>0</v>
      </c>
    </row>
    <row r="139" spans="1:13" x14ac:dyDescent="0.3">
      <c r="A139" s="13" t="s">
        <v>100</v>
      </c>
      <c r="B139" s="19">
        <v>7243</v>
      </c>
      <c r="C139" s="15">
        <v>3111</v>
      </c>
      <c r="D139" s="16">
        <v>17</v>
      </c>
      <c r="E139" s="15" t="s">
        <v>140</v>
      </c>
      <c r="F139" s="59">
        <v>4</v>
      </c>
      <c r="G139" s="60">
        <v>1</v>
      </c>
      <c r="H139" s="61">
        <v>0.34499999999999997</v>
      </c>
      <c r="I139" s="61">
        <v>0.14399999999999999</v>
      </c>
      <c r="J139" s="62">
        <v>49342</v>
      </c>
      <c r="K139" s="62">
        <v>16740.259999999998</v>
      </c>
      <c r="L139" s="63">
        <v>986.84</v>
      </c>
      <c r="M139" s="79">
        <f t="shared" si="2"/>
        <v>67069.099999999991</v>
      </c>
    </row>
    <row r="140" spans="1:13" ht="35.4" hidden="1" customHeight="1" x14ac:dyDescent="0.3">
      <c r="A140" s="13" t="s">
        <v>100</v>
      </c>
      <c r="B140" s="14">
        <v>7244</v>
      </c>
      <c r="C140" s="15">
        <v>3111</v>
      </c>
      <c r="D140" s="16">
        <v>18</v>
      </c>
      <c r="E140" s="15" t="s">
        <v>141</v>
      </c>
      <c r="M140">
        <f t="shared" si="2"/>
        <v>0</v>
      </c>
    </row>
    <row r="141" spans="1:13" x14ac:dyDescent="0.3">
      <c r="A141" s="13" t="s">
        <v>100</v>
      </c>
      <c r="B141" s="19">
        <v>7245</v>
      </c>
      <c r="C141" s="15">
        <v>3111</v>
      </c>
      <c r="D141" s="16">
        <v>19</v>
      </c>
      <c r="E141" s="15" t="s">
        <v>142</v>
      </c>
      <c r="F141" s="59">
        <v>1</v>
      </c>
      <c r="G141" s="60">
        <v>1</v>
      </c>
      <c r="H141" s="61">
        <v>0.186</v>
      </c>
      <c r="I141" s="61">
        <v>0.124</v>
      </c>
      <c r="J141" s="62">
        <v>40227</v>
      </c>
      <c r="K141" s="62">
        <v>13638</v>
      </c>
      <c r="L141" s="63">
        <v>805</v>
      </c>
      <c r="M141" s="79">
        <f t="shared" si="2"/>
        <v>54670</v>
      </c>
    </row>
    <row r="142" spans="1:13" x14ac:dyDescent="0.3">
      <c r="A142" s="13" t="s">
        <v>100</v>
      </c>
      <c r="B142" s="19">
        <v>7247</v>
      </c>
      <c r="C142" s="15">
        <v>3111</v>
      </c>
      <c r="D142" s="16">
        <v>20</v>
      </c>
      <c r="E142" s="15" t="s">
        <v>143</v>
      </c>
      <c r="F142" s="59">
        <v>1</v>
      </c>
      <c r="G142" s="60">
        <v>1</v>
      </c>
      <c r="H142" s="61">
        <v>0.23200000000000001</v>
      </c>
      <c r="I142" s="61">
        <v>0.155</v>
      </c>
      <c r="J142" s="62">
        <v>55854</v>
      </c>
      <c r="K142" s="62">
        <v>18944</v>
      </c>
      <c r="L142" s="63">
        <v>1118</v>
      </c>
      <c r="M142" s="79">
        <f t="shared" si="2"/>
        <v>75916</v>
      </c>
    </row>
    <row r="143" spans="1:13" ht="35.4" hidden="1" customHeight="1" x14ac:dyDescent="0.3">
      <c r="A143" s="13" t="s">
        <v>100</v>
      </c>
      <c r="B143" s="14">
        <v>7248</v>
      </c>
      <c r="C143" s="15">
        <v>3113</v>
      </c>
      <c r="D143" s="16">
        <v>21</v>
      </c>
      <c r="E143" s="15" t="s">
        <v>144</v>
      </c>
      <c r="M143">
        <f t="shared" si="2"/>
        <v>0</v>
      </c>
    </row>
    <row r="144" spans="1:13" ht="35.4" hidden="1" customHeight="1" x14ac:dyDescent="0.3">
      <c r="A144" s="13" t="s">
        <v>100</v>
      </c>
      <c r="B144" s="14">
        <v>7249</v>
      </c>
      <c r="C144" s="15">
        <v>3113</v>
      </c>
      <c r="D144" s="16">
        <v>22</v>
      </c>
      <c r="E144" s="15" t="s">
        <v>145</v>
      </c>
      <c r="M144">
        <f t="shared" si="2"/>
        <v>0</v>
      </c>
    </row>
    <row r="145" spans="1:13" ht="35.4" hidden="1" customHeight="1" x14ac:dyDescent="0.3">
      <c r="A145" s="13" t="s">
        <v>100</v>
      </c>
      <c r="B145" s="14">
        <v>7250</v>
      </c>
      <c r="C145" s="15">
        <v>3113</v>
      </c>
      <c r="D145" s="16">
        <v>23</v>
      </c>
      <c r="E145" s="15" t="s">
        <v>146</v>
      </c>
      <c r="M145">
        <f t="shared" si="2"/>
        <v>0</v>
      </c>
    </row>
    <row r="146" spans="1:13" ht="35.4" hidden="1" customHeight="1" x14ac:dyDescent="0.3">
      <c r="A146" s="13" t="s">
        <v>100</v>
      </c>
      <c r="B146" s="14">
        <v>7251</v>
      </c>
      <c r="C146" s="15">
        <v>3113</v>
      </c>
      <c r="D146" s="16">
        <v>24</v>
      </c>
      <c r="E146" s="15" t="s">
        <v>147</v>
      </c>
      <c r="M146">
        <f t="shared" si="2"/>
        <v>0</v>
      </c>
    </row>
    <row r="147" spans="1:13" ht="35.4" hidden="1" customHeight="1" x14ac:dyDescent="0.3">
      <c r="A147" s="13" t="s">
        <v>100</v>
      </c>
      <c r="B147" s="14">
        <v>7252</v>
      </c>
      <c r="C147" s="15">
        <v>3113</v>
      </c>
      <c r="D147" s="16">
        <v>25</v>
      </c>
      <c r="E147" s="15" t="s">
        <v>148</v>
      </c>
      <c r="M147">
        <f t="shared" si="2"/>
        <v>0</v>
      </c>
    </row>
    <row r="148" spans="1:13" ht="35.4" hidden="1" customHeight="1" x14ac:dyDescent="0.3">
      <c r="A148" s="13" t="s">
        <v>100</v>
      </c>
      <c r="B148" s="14">
        <v>7253</v>
      </c>
      <c r="C148" s="15">
        <v>3113</v>
      </c>
      <c r="D148" s="16">
        <v>26</v>
      </c>
      <c r="E148" s="15" t="s">
        <v>149</v>
      </c>
      <c r="M148">
        <f t="shared" si="2"/>
        <v>0</v>
      </c>
    </row>
    <row r="149" spans="1:13" ht="35.4" hidden="1" customHeight="1" x14ac:dyDescent="0.3">
      <c r="A149" s="13" t="s">
        <v>100</v>
      </c>
      <c r="B149" s="14">
        <v>7254</v>
      </c>
      <c r="C149" s="15">
        <v>3113</v>
      </c>
      <c r="D149" s="16">
        <v>27</v>
      </c>
      <c r="E149" s="15" t="s">
        <v>150</v>
      </c>
      <c r="M149">
        <f t="shared" si="2"/>
        <v>0</v>
      </c>
    </row>
    <row r="150" spans="1:13" ht="35.4" hidden="1" customHeight="1" x14ac:dyDescent="0.3">
      <c r="A150" s="13" t="s">
        <v>100</v>
      </c>
      <c r="B150" s="14">
        <v>7255</v>
      </c>
      <c r="C150" s="15">
        <v>3113</v>
      </c>
      <c r="D150" s="16">
        <v>28</v>
      </c>
      <c r="E150" s="15" t="s">
        <v>151</v>
      </c>
      <c r="M150">
        <f t="shared" si="2"/>
        <v>0</v>
      </c>
    </row>
    <row r="151" spans="1:13" ht="35.4" hidden="1" customHeight="1" x14ac:dyDescent="0.3">
      <c r="A151" s="13" t="s">
        <v>100</v>
      </c>
      <c r="B151" s="14">
        <v>7256</v>
      </c>
      <c r="C151" s="15">
        <v>3113</v>
      </c>
      <c r="D151" s="16">
        <v>29</v>
      </c>
      <c r="E151" s="15" t="s">
        <v>152</v>
      </c>
      <c r="M151">
        <f t="shared" si="2"/>
        <v>0</v>
      </c>
    </row>
    <row r="152" spans="1:13" ht="27.6" x14ac:dyDescent="0.3">
      <c r="A152" s="13" t="s">
        <v>100</v>
      </c>
      <c r="B152" s="19">
        <v>7257</v>
      </c>
      <c r="C152" s="20">
        <v>3113</v>
      </c>
      <c r="D152" s="16">
        <v>30</v>
      </c>
      <c r="E152" s="20" t="s">
        <v>153</v>
      </c>
      <c r="F152" s="59">
        <v>2</v>
      </c>
      <c r="G152" s="60">
        <v>1</v>
      </c>
      <c r="H152" s="61">
        <v>8.3000000000000004E-2</v>
      </c>
      <c r="I152" s="61">
        <v>5.5E-2</v>
      </c>
      <c r="J152" s="62">
        <v>16117</v>
      </c>
      <c r="K152" s="62">
        <v>4887</v>
      </c>
      <c r="L152" s="63">
        <v>322</v>
      </c>
      <c r="M152" s="79">
        <f t="shared" si="2"/>
        <v>21326</v>
      </c>
    </row>
    <row r="153" spans="1:13" ht="35.4" hidden="1" customHeight="1" x14ac:dyDescent="0.3">
      <c r="A153" s="18" t="s">
        <v>100</v>
      </c>
      <c r="B153" s="14">
        <v>7258</v>
      </c>
      <c r="C153" s="15">
        <v>3117</v>
      </c>
      <c r="D153" s="21">
        <v>31</v>
      </c>
      <c r="E153" s="15" t="s">
        <v>154</v>
      </c>
      <c r="M153">
        <f t="shared" si="2"/>
        <v>0</v>
      </c>
    </row>
    <row r="154" spans="1:13" ht="35.4" hidden="1" customHeight="1" x14ac:dyDescent="0.3">
      <c r="A154" s="13" t="s">
        <v>100</v>
      </c>
      <c r="B154" s="14">
        <v>7259</v>
      </c>
      <c r="C154" s="15">
        <v>3117</v>
      </c>
      <c r="D154" s="16">
        <v>32</v>
      </c>
      <c r="E154" s="15" t="s">
        <v>155</v>
      </c>
      <c r="M154">
        <f t="shared" si="2"/>
        <v>0</v>
      </c>
    </row>
    <row r="155" spans="1:13" ht="35.4" hidden="1" customHeight="1" x14ac:dyDescent="0.3">
      <c r="A155" s="13" t="s">
        <v>100</v>
      </c>
      <c r="B155" s="14">
        <v>7260</v>
      </c>
      <c r="C155" s="15">
        <v>3117</v>
      </c>
      <c r="D155" s="16">
        <v>33</v>
      </c>
      <c r="E155" s="15" t="s">
        <v>156</v>
      </c>
      <c r="M155">
        <f t="shared" si="2"/>
        <v>0</v>
      </c>
    </row>
    <row r="156" spans="1:13" ht="35.4" hidden="1" customHeight="1" x14ac:dyDescent="0.3">
      <c r="A156" s="13" t="s">
        <v>100</v>
      </c>
      <c r="B156" s="14">
        <v>7262</v>
      </c>
      <c r="C156" s="15">
        <v>3117</v>
      </c>
      <c r="D156" s="16">
        <v>34</v>
      </c>
      <c r="E156" s="15" t="s">
        <v>157</v>
      </c>
      <c r="M156">
        <f t="shared" si="2"/>
        <v>0</v>
      </c>
    </row>
    <row r="157" spans="1:13" ht="35.4" customHeight="1" x14ac:dyDescent="0.3">
      <c r="A157" s="13" t="s">
        <v>100</v>
      </c>
      <c r="B157" s="19">
        <v>7263</v>
      </c>
      <c r="C157" s="15">
        <v>3117</v>
      </c>
      <c r="D157" s="16">
        <v>35</v>
      </c>
      <c r="E157" s="15" t="s">
        <v>158</v>
      </c>
      <c r="F157" s="59">
        <v>2</v>
      </c>
      <c r="G157" s="60">
        <v>1</v>
      </c>
      <c r="H157" s="61">
        <v>0.129</v>
      </c>
      <c r="I157" s="61">
        <v>0.113</v>
      </c>
      <c r="J157" s="62">
        <v>39317</v>
      </c>
      <c r="K157" s="62">
        <v>13342</v>
      </c>
      <c r="L157" s="63">
        <v>786</v>
      </c>
      <c r="M157" s="79">
        <f t="shared" si="2"/>
        <v>53445</v>
      </c>
    </row>
    <row r="158" spans="1:13" ht="35.4" hidden="1" customHeight="1" x14ac:dyDescent="0.3">
      <c r="A158" s="13" t="s">
        <v>100</v>
      </c>
      <c r="B158" s="14">
        <v>7264</v>
      </c>
      <c r="C158" s="15">
        <v>3117</v>
      </c>
      <c r="D158" s="16">
        <v>36</v>
      </c>
      <c r="E158" s="15" t="s">
        <v>159</v>
      </c>
      <c r="M158">
        <f t="shared" si="2"/>
        <v>0</v>
      </c>
    </row>
    <row r="159" spans="1:13" ht="35.4" hidden="1" customHeight="1" x14ac:dyDescent="0.3">
      <c r="A159" s="13" t="s">
        <v>100</v>
      </c>
      <c r="B159" s="14">
        <v>7265</v>
      </c>
      <c r="C159" s="15">
        <v>3117</v>
      </c>
      <c r="D159" s="16">
        <v>37</v>
      </c>
      <c r="E159" s="15" t="s">
        <v>160</v>
      </c>
      <c r="M159">
        <f t="shared" si="2"/>
        <v>0</v>
      </c>
    </row>
    <row r="160" spans="1:13" ht="35.4" hidden="1" customHeight="1" x14ac:dyDescent="0.3">
      <c r="A160" s="13" t="s">
        <v>100</v>
      </c>
      <c r="B160" s="14">
        <v>7266</v>
      </c>
      <c r="C160" s="15">
        <v>3117</v>
      </c>
      <c r="D160" s="16">
        <v>38</v>
      </c>
      <c r="E160" s="15" t="s">
        <v>161</v>
      </c>
      <c r="M160">
        <f t="shared" si="2"/>
        <v>0</v>
      </c>
    </row>
    <row r="161" spans="1:13" ht="35.4" hidden="1" customHeight="1" x14ac:dyDescent="0.3">
      <c r="A161" s="13" t="s">
        <v>100</v>
      </c>
      <c r="B161" s="14">
        <v>7267</v>
      </c>
      <c r="C161" s="15">
        <v>3117</v>
      </c>
      <c r="D161" s="16">
        <v>39</v>
      </c>
      <c r="E161" s="15" t="s">
        <v>162</v>
      </c>
      <c r="M161">
        <f t="shared" si="2"/>
        <v>0</v>
      </c>
    </row>
    <row r="162" spans="1:13" ht="35.4" hidden="1" customHeight="1" x14ac:dyDescent="0.3">
      <c r="A162" s="13" t="s">
        <v>100</v>
      </c>
      <c r="B162" s="14">
        <v>7268</v>
      </c>
      <c r="C162" s="15">
        <v>3231</v>
      </c>
      <c r="D162" s="16">
        <v>40</v>
      </c>
      <c r="E162" s="15" t="s">
        <v>163</v>
      </c>
      <c r="M162">
        <f t="shared" si="2"/>
        <v>0</v>
      </c>
    </row>
    <row r="163" spans="1:13" ht="35.4" hidden="1" customHeight="1" x14ac:dyDescent="0.3">
      <c r="A163" s="13" t="s">
        <v>100</v>
      </c>
      <c r="B163" s="14">
        <v>7269</v>
      </c>
      <c r="C163" s="15">
        <v>3233</v>
      </c>
      <c r="D163" s="16">
        <v>41</v>
      </c>
      <c r="E163" s="15" t="s">
        <v>164</v>
      </c>
      <c r="M163">
        <f t="shared" si="2"/>
        <v>0</v>
      </c>
    </row>
    <row r="164" spans="1:13" ht="35.4" hidden="1" customHeight="1" x14ac:dyDescent="0.3">
      <c r="A164" s="13" t="s">
        <v>100</v>
      </c>
      <c r="B164" s="14">
        <v>7270</v>
      </c>
      <c r="C164" s="15">
        <v>3141</v>
      </c>
      <c r="D164" s="16">
        <v>42</v>
      </c>
      <c r="E164" s="15" t="s">
        <v>165</v>
      </c>
      <c r="M164">
        <f t="shared" si="2"/>
        <v>0</v>
      </c>
    </row>
    <row r="165" spans="1:13" ht="35.4" customHeight="1" x14ac:dyDescent="0.3">
      <c r="A165" s="13" t="s">
        <v>100</v>
      </c>
      <c r="B165" s="19">
        <v>7284</v>
      </c>
      <c r="C165" s="20">
        <v>3111</v>
      </c>
      <c r="D165" s="16">
        <v>43</v>
      </c>
      <c r="E165" s="20" t="s">
        <v>166</v>
      </c>
      <c r="F165" s="59">
        <v>6</v>
      </c>
      <c r="G165" s="60">
        <v>2</v>
      </c>
      <c r="H165" s="61">
        <v>0.34</v>
      </c>
      <c r="I165" s="61">
        <v>0.17100000000000001</v>
      </c>
      <c r="J165" s="62">
        <v>52182</v>
      </c>
      <c r="K165" s="62">
        <v>17723.12</v>
      </c>
      <c r="L165" s="63">
        <v>1043.6400000000001</v>
      </c>
      <c r="M165" s="79">
        <f t="shared" si="2"/>
        <v>70948.759999999995</v>
      </c>
    </row>
    <row r="166" spans="1:13" ht="35.4" hidden="1" customHeight="1" x14ac:dyDescent="0.3">
      <c r="A166" s="18" t="s">
        <v>100</v>
      </c>
      <c r="B166" s="14">
        <v>7271</v>
      </c>
      <c r="C166" s="15">
        <v>3113</v>
      </c>
      <c r="D166" s="21">
        <v>44</v>
      </c>
      <c r="E166" s="15" t="s">
        <v>167</v>
      </c>
      <c r="M166">
        <f t="shared" si="2"/>
        <v>0</v>
      </c>
    </row>
    <row r="167" spans="1:13" ht="35.4" hidden="1" customHeight="1" x14ac:dyDescent="0.3">
      <c r="A167" s="13" t="s">
        <v>100</v>
      </c>
      <c r="B167" s="14">
        <v>7272</v>
      </c>
      <c r="C167" s="15">
        <v>3113</v>
      </c>
      <c r="D167" s="16">
        <v>1</v>
      </c>
      <c r="E167" s="15" t="s">
        <v>168</v>
      </c>
      <c r="M167">
        <f t="shared" si="2"/>
        <v>0</v>
      </c>
    </row>
    <row r="168" spans="1:13" ht="35.4" hidden="1" customHeight="1" x14ac:dyDescent="0.3">
      <c r="A168" s="13" t="s">
        <v>100</v>
      </c>
      <c r="B168" s="14">
        <v>7273</v>
      </c>
      <c r="C168" s="15">
        <v>3231</v>
      </c>
      <c r="D168" s="16">
        <v>2</v>
      </c>
      <c r="E168" s="15" t="s">
        <v>169</v>
      </c>
      <c r="M168">
        <f t="shared" si="2"/>
        <v>0</v>
      </c>
    </row>
    <row r="169" spans="1:13" ht="35.4" hidden="1" customHeight="1" x14ac:dyDescent="0.3">
      <c r="A169" s="13" t="s">
        <v>100</v>
      </c>
      <c r="B169" s="14">
        <v>7274</v>
      </c>
      <c r="C169" s="15">
        <v>3113</v>
      </c>
      <c r="D169" s="16">
        <v>3</v>
      </c>
      <c r="E169" s="15" t="s">
        <v>170</v>
      </c>
      <c r="M169">
        <f t="shared" si="2"/>
        <v>0</v>
      </c>
    </row>
    <row r="170" spans="1:13" ht="35.4" hidden="1" customHeight="1" x14ac:dyDescent="0.3">
      <c r="A170" s="13" t="s">
        <v>100</v>
      </c>
      <c r="B170" s="14">
        <v>7275</v>
      </c>
      <c r="C170" s="15">
        <v>3113</v>
      </c>
      <c r="D170" s="16">
        <v>4</v>
      </c>
      <c r="E170" s="15" t="s">
        <v>171</v>
      </c>
      <c r="M170">
        <f t="shared" si="2"/>
        <v>0</v>
      </c>
    </row>
    <row r="171" spans="1:13" ht="35.4" customHeight="1" x14ac:dyDescent="0.3">
      <c r="A171" s="13" t="s">
        <v>100</v>
      </c>
      <c r="B171" s="19">
        <v>7276</v>
      </c>
      <c r="C171" s="15">
        <v>3117</v>
      </c>
      <c r="D171" s="16">
        <v>5</v>
      </c>
      <c r="E171" s="15" t="s">
        <v>172</v>
      </c>
      <c r="F171" s="59">
        <v>1</v>
      </c>
      <c r="G171" s="60">
        <v>1</v>
      </c>
      <c r="H171" s="61">
        <v>0.125</v>
      </c>
      <c r="I171" s="61">
        <v>8.3000000000000004E-2</v>
      </c>
      <c r="J171" s="62">
        <v>31958</v>
      </c>
      <c r="K171" s="62">
        <v>10840</v>
      </c>
      <c r="L171" s="63">
        <v>639.1</v>
      </c>
      <c r="M171" s="79">
        <f t="shared" si="2"/>
        <v>43437.1</v>
      </c>
    </row>
    <row r="172" spans="1:13" x14ac:dyDescent="0.3">
      <c r="A172" s="13" t="s">
        <v>100</v>
      </c>
      <c r="B172" s="19">
        <v>7277</v>
      </c>
      <c r="C172" s="15">
        <v>3111</v>
      </c>
      <c r="D172" s="16">
        <v>6</v>
      </c>
      <c r="E172" s="20" t="s">
        <v>173</v>
      </c>
      <c r="F172" s="59">
        <v>5</v>
      </c>
      <c r="G172" s="60">
        <v>1</v>
      </c>
      <c r="H172" s="61">
        <v>0.17</v>
      </c>
      <c r="I172" s="61">
        <v>0.113</v>
      </c>
      <c r="J172" s="62">
        <v>38194</v>
      </c>
      <c r="K172" s="62">
        <v>12966</v>
      </c>
      <c r="L172" s="63">
        <v>764</v>
      </c>
      <c r="M172" s="79">
        <f t="shared" si="2"/>
        <v>51924</v>
      </c>
    </row>
    <row r="173" spans="1:13" x14ac:dyDescent="0.3">
      <c r="A173" s="13" t="s">
        <v>100</v>
      </c>
      <c r="B173" s="19">
        <v>7278</v>
      </c>
      <c r="C173" s="15">
        <v>3111</v>
      </c>
      <c r="D173" s="16">
        <v>7</v>
      </c>
      <c r="E173" s="15" t="s">
        <v>174</v>
      </c>
      <c r="F173" s="59">
        <v>6</v>
      </c>
      <c r="G173" s="60">
        <v>1</v>
      </c>
      <c r="H173" s="61">
        <v>0.30199999999999999</v>
      </c>
      <c r="I173" s="61">
        <v>0.20200000000000001</v>
      </c>
      <c r="J173" s="62">
        <v>67819</v>
      </c>
      <c r="K173" s="62">
        <v>23016</v>
      </c>
      <c r="L173" s="63">
        <v>1356.38</v>
      </c>
      <c r="M173" s="79">
        <f t="shared" si="2"/>
        <v>92191.38</v>
      </c>
    </row>
    <row r="174" spans="1:13" ht="27.6" x14ac:dyDescent="0.3">
      <c r="A174" s="13" t="s">
        <v>100</v>
      </c>
      <c r="B174" s="19">
        <v>7280</v>
      </c>
      <c r="C174" s="15">
        <v>3111</v>
      </c>
      <c r="D174" s="16">
        <v>8</v>
      </c>
      <c r="E174" s="15" t="s">
        <v>175</v>
      </c>
      <c r="F174" s="59">
        <v>3</v>
      </c>
      <c r="G174" s="60">
        <v>1</v>
      </c>
      <c r="H174" s="61">
        <v>0.161</v>
      </c>
      <c r="I174" s="61">
        <v>0.107</v>
      </c>
      <c r="J174" s="62">
        <v>39802</v>
      </c>
      <c r="K174" s="62">
        <v>13513</v>
      </c>
      <c r="L174" s="63">
        <v>796.04</v>
      </c>
      <c r="M174" s="79">
        <f t="shared" si="2"/>
        <v>54111.040000000001</v>
      </c>
    </row>
    <row r="175" spans="1:13" ht="35.4" hidden="1" customHeight="1" x14ac:dyDescent="0.3">
      <c r="A175" s="13" t="s">
        <v>100</v>
      </c>
      <c r="B175" s="14">
        <v>7281</v>
      </c>
      <c r="C175" s="15">
        <v>3141</v>
      </c>
      <c r="D175" s="16">
        <v>9</v>
      </c>
      <c r="E175" s="15" t="s">
        <v>176</v>
      </c>
      <c r="M175">
        <f t="shared" si="2"/>
        <v>0</v>
      </c>
    </row>
    <row r="176" spans="1:13" ht="35.4" hidden="1" customHeight="1" x14ac:dyDescent="0.3">
      <c r="A176" s="13" t="s">
        <v>100</v>
      </c>
      <c r="B176" s="14">
        <v>7282</v>
      </c>
      <c r="C176" s="15">
        <v>3141</v>
      </c>
      <c r="D176" s="16">
        <v>10</v>
      </c>
      <c r="E176" s="15" t="s">
        <v>177</v>
      </c>
      <c r="M176">
        <f t="shared" si="2"/>
        <v>0</v>
      </c>
    </row>
    <row r="177" spans="1:13" ht="35.4" hidden="1" customHeight="1" x14ac:dyDescent="0.3">
      <c r="A177" s="13" t="s">
        <v>100</v>
      </c>
      <c r="B177" s="14">
        <v>7283</v>
      </c>
      <c r="C177" s="15">
        <v>3233</v>
      </c>
      <c r="D177" s="16">
        <v>11</v>
      </c>
      <c r="E177" s="15" t="s">
        <v>178</v>
      </c>
      <c r="M177">
        <f t="shared" si="2"/>
        <v>0</v>
      </c>
    </row>
    <row r="178" spans="1:13" x14ac:dyDescent="0.3">
      <c r="A178" s="13" t="s">
        <v>100</v>
      </c>
      <c r="B178" s="19">
        <v>7401</v>
      </c>
      <c r="C178" s="15">
        <v>3111</v>
      </c>
      <c r="D178" s="16">
        <v>12</v>
      </c>
      <c r="E178" s="15" t="s">
        <v>180</v>
      </c>
      <c r="F178" s="59">
        <v>8</v>
      </c>
      <c r="G178" s="60">
        <v>3</v>
      </c>
      <c r="H178" s="61">
        <v>0.84299999999999997</v>
      </c>
      <c r="I178" s="61">
        <v>0.56200000000000006</v>
      </c>
      <c r="J178" s="62">
        <v>204266</v>
      </c>
      <c r="K178" s="62">
        <v>65323</v>
      </c>
      <c r="L178" s="63">
        <v>4085</v>
      </c>
      <c r="M178" s="79">
        <f t="shared" si="2"/>
        <v>273674</v>
      </c>
    </row>
    <row r="179" spans="1:13" ht="24" hidden="1" customHeight="1" x14ac:dyDescent="0.3">
      <c r="A179" s="13" t="s">
        <v>179</v>
      </c>
      <c r="B179" s="14">
        <v>7404</v>
      </c>
      <c r="C179" s="15">
        <v>3113</v>
      </c>
      <c r="D179" s="16">
        <v>1</v>
      </c>
      <c r="E179" s="15" t="s">
        <v>181</v>
      </c>
      <c r="M179">
        <f t="shared" si="2"/>
        <v>0</v>
      </c>
    </row>
    <row r="180" spans="1:13" ht="35.4" hidden="1" customHeight="1" x14ac:dyDescent="0.3">
      <c r="A180" s="13" t="s">
        <v>179</v>
      </c>
      <c r="B180" s="14">
        <v>7405</v>
      </c>
      <c r="C180" s="15">
        <v>3113</v>
      </c>
      <c r="D180" s="16">
        <v>2</v>
      </c>
      <c r="E180" s="15" t="s">
        <v>182</v>
      </c>
      <c r="M180">
        <f t="shared" si="2"/>
        <v>0</v>
      </c>
    </row>
    <row r="181" spans="1:13" ht="35.4" hidden="1" customHeight="1" x14ac:dyDescent="0.3">
      <c r="A181" s="13" t="s">
        <v>179</v>
      </c>
      <c r="B181" s="14">
        <v>7406</v>
      </c>
      <c r="C181" s="15">
        <v>3231</v>
      </c>
      <c r="D181" s="16">
        <v>3</v>
      </c>
      <c r="E181" s="15" t="s">
        <v>183</v>
      </c>
      <c r="M181">
        <f t="shared" si="2"/>
        <v>0</v>
      </c>
    </row>
    <row r="182" spans="1:13" ht="35.4" hidden="1" customHeight="1" x14ac:dyDescent="0.3">
      <c r="A182" s="13" t="s">
        <v>179</v>
      </c>
      <c r="B182" s="14">
        <v>7407</v>
      </c>
      <c r="C182" s="15">
        <v>3233</v>
      </c>
      <c r="D182" s="16">
        <v>4</v>
      </c>
      <c r="E182" s="15" t="s">
        <v>184</v>
      </c>
      <c r="M182">
        <f t="shared" si="2"/>
        <v>0</v>
      </c>
    </row>
    <row r="183" spans="1:13" ht="35.4" hidden="1" customHeight="1" x14ac:dyDescent="0.3">
      <c r="A183" s="13" t="s">
        <v>179</v>
      </c>
      <c r="B183" s="14">
        <v>7408</v>
      </c>
      <c r="C183" s="15">
        <v>3111</v>
      </c>
      <c r="D183" s="16">
        <v>5</v>
      </c>
      <c r="E183" s="15" t="s">
        <v>185</v>
      </c>
      <c r="M183">
        <f t="shared" si="2"/>
        <v>0</v>
      </c>
    </row>
    <row r="184" spans="1:13" x14ac:dyDescent="0.3">
      <c r="A184" s="22" t="s">
        <v>179</v>
      </c>
      <c r="B184" s="19">
        <v>7409</v>
      </c>
      <c r="C184" s="15">
        <v>3111</v>
      </c>
      <c r="D184" s="16">
        <v>6</v>
      </c>
      <c r="E184" s="15" t="s">
        <v>186</v>
      </c>
      <c r="F184" s="59">
        <v>1</v>
      </c>
      <c r="G184" s="60">
        <v>1</v>
      </c>
      <c r="H184" s="61">
        <v>0.21</v>
      </c>
      <c r="I184" s="61">
        <v>0.105</v>
      </c>
      <c r="J184" s="62">
        <v>27540</v>
      </c>
      <c r="K184" s="62">
        <v>9354</v>
      </c>
      <c r="L184" s="63">
        <v>551</v>
      </c>
      <c r="M184" s="79">
        <f t="shared" si="2"/>
        <v>37445</v>
      </c>
    </row>
    <row r="185" spans="1:13" ht="35.4" hidden="1" customHeight="1" x14ac:dyDescent="0.3">
      <c r="A185" s="22" t="s">
        <v>179</v>
      </c>
      <c r="B185" s="14">
        <v>7410</v>
      </c>
      <c r="C185" s="15">
        <v>3113</v>
      </c>
      <c r="D185" s="16">
        <v>7</v>
      </c>
      <c r="E185" s="15" t="s">
        <v>187</v>
      </c>
      <c r="M185">
        <f t="shared" si="2"/>
        <v>0</v>
      </c>
    </row>
    <row r="186" spans="1:13" ht="27.6" x14ac:dyDescent="0.3">
      <c r="A186" s="13" t="s">
        <v>179</v>
      </c>
      <c r="B186" s="19">
        <v>7411</v>
      </c>
      <c r="C186" s="15">
        <v>3113</v>
      </c>
      <c r="D186" s="16">
        <v>8</v>
      </c>
      <c r="E186" s="15" t="s">
        <v>188</v>
      </c>
      <c r="F186" s="59">
        <v>2</v>
      </c>
      <c r="G186" s="60">
        <v>1</v>
      </c>
      <c r="H186" s="61">
        <v>0.161</v>
      </c>
      <c r="I186" s="61">
        <v>0.107</v>
      </c>
      <c r="J186" s="62">
        <v>41163</v>
      </c>
      <c r="K186" s="62">
        <v>13976</v>
      </c>
      <c r="L186" s="63">
        <v>823</v>
      </c>
      <c r="M186" s="79">
        <f t="shared" si="2"/>
        <v>55962</v>
      </c>
    </row>
    <row r="187" spans="1:13" ht="35.4" hidden="1" customHeight="1" x14ac:dyDescent="0.3">
      <c r="A187" s="22" t="s">
        <v>179</v>
      </c>
      <c r="B187" s="14">
        <v>7412</v>
      </c>
      <c r="C187" s="15">
        <v>3117</v>
      </c>
      <c r="D187" s="16">
        <v>9</v>
      </c>
      <c r="E187" s="15" t="s">
        <v>189</v>
      </c>
      <c r="M187">
        <f t="shared" si="2"/>
        <v>0</v>
      </c>
    </row>
    <row r="188" spans="1:13" x14ac:dyDescent="0.3">
      <c r="A188" s="13" t="s">
        <v>179</v>
      </c>
      <c r="B188" s="19">
        <v>7414</v>
      </c>
      <c r="C188" s="15">
        <v>3111</v>
      </c>
      <c r="D188" s="16">
        <v>10</v>
      </c>
      <c r="E188" s="15" t="s">
        <v>190</v>
      </c>
      <c r="F188" s="59">
        <v>1</v>
      </c>
      <c r="G188" s="60">
        <v>1</v>
      </c>
      <c r="H188" s="61">
        <v>0.32300000000000001</v>
      </c>
      <c r="I188" s="61">
        <v>0.161</v>
      </c>
      <c r="J188" s="62">
        <v>54353</v>
      </c>
      <c r="K188" s="62">
        <v>18463</v>
      </c>
      <c r="L188" s="63">
        <v>1087</v>
      </c>
      <c r="M188" s="79">
        <f t="shared" si="2"/>
        <v>73903</v>
      </c>
    </row>
    <row r="189" spans="1:13" x14ac:dyDescent="0.3">
      <c r="A189" s="13" t="s">
        <v>179</v>
      </c>
      <c r="B189" s="19">
        <v>7415</v>
      </c>
      <c r="C189" s="15">
        <v>3111</v>
      </c>
      <c r="D189" s="16">
        <v>11</v>
      </c>
      <c r="E189" s="15" t="s">
        <v>191</v>
      </c>
      <c r="F189" s="59">
        <v>1</v>
      </c>
      <c r="G189" s="60">
        <v>1</v>
      </c>
      <c r="H189" s="61">
        <v>0.40300000000000002</v>
      </c>
      <c r="I189" s="61">
        <v>0.23499999999999999</v>
      </c>
      <c r="J189" s="62">
        <v>59999</v>
      </c>
      <c r="K189" s="62">
        <v>20375</v>
      </c>
      <c r="L189" s="63">
        <v>1200</v>
      </c>
      <c r="M189" s="79">
        <f t="shared" si="2"/>
        <v>81574</v>
      </c>
    </row>
    <row r="190" spans="1:13" x14ac:dyDescent="0.3">
      <c r="A190" s="13" t="s">
        <v>179</v>
      </c>
      <c r="B190" s="19">
        <v>7416</v>
      </c>
      <c r="C190" s="15">
        <v>3111</v>
      </c>
      <c r="D190" s="16">
        <v>12</v>
      </c>
      <c r="E190" s="15" t="s">
        <v>192</v>
      </c>
      <c r="F190" s="59">
        <v>1</v>
      </c>
      <c r="G190" s="60">
        <v>1</v>
      </c>
      <c r="H190" s="61">
        <v>0.28999999999999998</v>
      </c>
      <c r="I190" s="61">
        <v>0.193</v>
      </c>
      <c r="J190" s="62">
        <v>60162</v>
      </c>
      <c r="K190" s="62">
        <v>17399</v>
      </c>
      <c r="L190" s="63">
        <v>1203</v>
      </c>
      <c r="M190" s="79">
        <f>SUBTOTAL(9,J190:L190)</f>
        <v>78764</v>
      </c>
    </row>
    <row r="191" spans="1:13" ht="35.4" hidden="1" customHeight="1" x14ac:dyDescent="0.3">
      <c r="A191" s="13" t="s">
        <v>179</v>
      </c>
      <c r="B191" s="14">
        <v>7417</v>
      </c>
      <c r="C191" s="15">
        <v>3117</v>
      </c>
      <c r="D191" s="16">
        <v>13</v>
      </c>
      <c r="E191" s="15" t="s">
        <v>193</v>
      </c>
    </row>
    <row r="192" spans="1:13" ht="35.4" hidden="1" customHeight="1" x14ac:dyDescent="0.3">
      <c r="A192" s="13" t="s">
        <v>179</v>
      </c>
      <c r="B192" s="14">
        <v>7418</v>
      </c>
      <c r="C192" s="15">
        <v>3117</v>
      </c>
      <c r="D192" s="16">
        <v>14</v>
      </c>
      <c r="E192" s="15" t="s">
        <v>194</v>
      </c>
    </row>
    <row r="193" spans="1:13" ht="35.4" hidden="1" customHeight="1" x14ac:dyDescent="0.3">
      <c r="A193" s="13" t="s">
        <v>179</v>
      </c>
      <c r="B193" s="14">
        <v>7419</v>
      </c>
      <c r="C193" s="15">
        <v>3111</v>
      </c>
      <c r="D193" s="16">
        <v>15</v>
      </c>
      <c r="E193" s="15" t="s">
        <v>195</v>
      </c>
    </row>
    <row r="194" spans="1:13" ht="35.4" customHeight="1" x14ac:dyDescent="0.3">
      <c r="A194" s="13" t="s">
        <v>179</v>
      </c>
      <c r="B194" s="19">
        <v>7420</v>
      </c>
      <c r="C194" s="15">
        <v>3117</v>
      </c>
      <c r="D194" s="16">
        <v>16</v>
      </c>
      <c r="E194" s="15" t="s">
        <v>196</v>
      </c>
      <c r="F194" s="59">
        <v>1</v>
      </c>
      <c r="G194" s="60">
        <v>1</v>
      </c>
      <c r="H194" s="61">
        <v>0.121</v>
      </c>
      <c r="I194" s="61">
        <v>8.1000000000000003E-2</v>
      </c>
      <c r="J194" s="62">
        <v>30936</v>
      </c>
      <c r="K194" s="62">
        <v>10493</v>
      </c>
      <c r="L194" s="63">
        <v>619</v>
      </c>
      <c r="M194" s="79">
        <f t="shared" ref="M194:M257" si="3">SUBTOTAL(9,J194:L194)</f>
        <v>42048</v>
      </c>
    </row>
    <row r="195" spans="1:13" ht="26.4" hidden="1" customHeight="1" x14ac:dyDescent="0.3">
      <c r="A195" s="13" t="s">
        <v>179</v>
      </c>
      <c r="B195" s="14">
        <v>7421</v>
      </c>
      <c r="C195" s="15">
        <v>3117</v>
      </c>
      <c r="D195" s="16">
        <v>17</v>
      </c>
      <c r="E195" s="15" t="s">
        <v>197</v>
      </c>
      <c r="M195">
        <f t="shared" si="3"/>
        <v>0</v>
      </c>
    </row>
    <row r="196" spans="1:13" x14ac:dyDescent="0.3">
      <c r="A196" s="13" t="s">
        <v>179</v>
      </c>
      <c r="B196" s="19">
        <v>7422</v>
      </c>
      <c r="C196" s="15">
        <v>3111</v>
      </c>
      <c r="D196" s="16">
        <v>1</v>
      </c>
      <c r="E196" s="15" t="s">
        <v>198</v>
      </c>
      <c r="F196" s="59">
        <v>2</v>
      </c>
      <c r="G196" s="60">
        <v>1</v>
      </c>
      <c r="H196" s="61">
        <v>0.23200000000000001</v>
      </c>
      <c r="I196" s="61">
        <v>0.11600000000000001</v>
      </c>
      <c r="J196" s="62">
        <v>44391</v>
      </c>
      <c r="K196" s="62">
        <v>15093</v>
      </c>
      <c r="L196" s="63">
        <v>888</v>
      </c>
      <c r="M196" s="79">
        <f t="shared" si="3"/>
        <v>60372</v>
      </c>
    </row>
    <row r="197" spans="1:13" ht="35.4" customHeight="1" x14ac:dyDescent="0.3">
      <c r="A197" s="13" t="s">
        <v>179</v>
      </c>
      <c r="B197" s="19">
        <v>7423</v>
      </c>
      <c r="C197" s="15">
        <v>3113</v>
      </c>
      <c r="D197" s="16">
        <v>2</v>
      </c>
      <c r="E197" s="15" t="s">
        <v>199</v>
      </c>
      <c r="F197" s="59">
        <v>2</v>
      </c>
      <c r="G197" s="60">
        <v>1</v>
      </c>
      <c r="H197" s="61">
        <v>0.40300000000000002</v>
      </c>
      <c r="I197" s="61">
        <v>0.23499999999999999</v>
      </c>
      <c r="J197" s="62">
        <v>65266</v>
      </c>
      <c r="K197" s="62">
        <v>22136</v>
      </c>
      <c r="L197" s="63">
        <v>1305</v>
      </c>
      <c r="M197" s="79">
        <f t="shared" si="3"/>
        <v>88707</v>
      </c>
    </row>
    <row r="198" spans="1:13" ht="35.4" hidden="1" customHeight="1" x14ac:dyDescent="0.3">
      <c r="A198" s="13" t="s">
        <v>179</v>
      </c>
      <c r="B198" s="14">
        <v>7424</v>
      </c>
      <c r="C198" s="15">
        <v>3113</v>
      </c>
      <c r="D198" s="16">
        <v>3</v>
      </c>
      <c r="E198" s="15" t="s">
        <v>200</v>
      </c>
      <c r="M198">
        <f t="shared" si="3"/>
        <v>0</v>
      </c>
    </row>
    <row r="199" spans="1:13" ht="35.4" hidden="1" customHeight="1" x14ac:dyDescent="0.3">
      <c r="A199" s="22" t="s">
        <v>179</v>
      </c>
      <c r="B199" s="14">
        <v>7425</v>
      </c>
      <c r="C199" s="15">
        <v>3113</v>
      </c>
      <c r="D199" s="16">
        <v>4</v>
      </c>
      <c r="E199" s="15" t="s">
        <v>201</v>
      </c>
      <c r="M199">
        <f t="shared" si="3"/>
        <v>0</v>
      </c>
    </row>
    <row r="200" spans="1:13" ht="35.4" hidden="1" customHeight="1" x14ac:dyDescent="0.3">
      <c r="A200" s="13" t="s">
        <v>179</v>
      </c>
      <c r="B200" s="14">
        <v>7426</v>
      </c>
      <c r="C200" s="15">
        <v>3113</v>
      </c>
      <c r="D200" s="16">
        <v>5</v>
      </c>
      <c r="E200" s="15" t="s">
        <v>202</v>
      </c>
      <c r="M200">
        <f t="shared" si="3"/>
        <v>0</v>
      </c>
    </row>
    <row r="201" spans="1:13" ht="35.4" hidden="1" customHeight="1" x14ac:dyDescent="0.3">
      <c r="A201" s="13" t="s">
        <v>179</v>
      </c>
      <c r="B201" s="14">
        <v>7427</v>
      </c>
      <c r="C201" s="15">
        <v>3111</v>
      </c>
      <c r="D201" s="16">
        <v>6</v>
      </c>
      <c r="E201" s="15" t="s">
        <v>203</v>
      </c>
      <c r="M201">
        <f t="shared" si="3"/>
        <v>0</v>
      </c>
    </row>
    <row r="202" spans="1:13" ht="35.4" hidden="1" customHeight="1" x14ac:dyDescent="0.3">
      <c r="A202" s="22" t="s">
        <v>179</v>
      </c>
      <c r="B202" s="14">
        <v>7428</v>
      </c>
      <c r="C202" s="15">
        <v>3141</v>
      </c>
      <c r="D202" s="16">
        <v>7</v>
      </c>
      <c r="E202" s="15" t="s">
        <v>204</v>
      </c>
      <c r="M202">
        <f t="shared" si="3"/>
        <v>0</v>
      </c>
    </row>
    <row r="203" spans="1:13" ht="35.4" hidden="1" customHeight="1" x14ac:dyDescent="0.3">
      <c r="A203" s="13" t="s">
        <v>179</v>
      </c>
      <c r="B203" s="14">
        <v>7430</v>
      </c>
      <c r="C203" s="15">
        <v>3117</v>
      </c>
      <c r="D203" s="16">
        <v>8</v>
      </c>
      <c r="E203" s="15" t="s">
        <v>205</v>
      </c>
      <c r="M203">
        <f t="shared" si="3"/>
        <v>0</v>
      </c>
    </row>
    <row r="204" spans="1:13" ht="35.4" hidden="1" customHeight="1" x14ac:dyDescent="0.3">
      <c r="A204" s="13" t="s">
        <v>179</v>
      </c>
      <c r="B204" s="14">
        <v>7431</v>
      </c>
      <c r="C204" s="15">
        <v>3117</v>
      </c>
      <c r="D204" s="16">
        <v>10</v>
      </c>
      <c r="E204" s="15" t="s">
        <v>206</v>
      </c>
      <c r="M204">
        <f t="shared" si="3"/>
        <v>0</v>
      </c>
    </row>
    <row r="205" spans="1:13" ht="27.6" x14ac:dyDescent="0.3">
      <c r="A205" s="13" t="s">
        <v>179</v>
      </c>
      <c r="B205" s="19">
        <v>7432</v>
      </c>
      <c r="C205" s="15">
        <v>3111</v>
      </c>
      <c r="D205" s="16">
        <v>11</v>
      </c>
      <c r="E205" s="15" t="s">
        <v>207</v>
      </c>
      <c r="F205" s="59">
        <v>1</v>
      </c>
      <c r="G205" s="60">
        <v>1</v>
      </c>
      <c r="H205" s="61">
        <v>4.8000000000000001E-2</v>
      </c>
      <c r="I205" s="61">
        <v>0.02</v>
      </c>
      <c r="J205" s="62">
        <v>5583</v>
      </c>
      <c r="K205" s="62">
        <v>1896</v>
      </c>
      <c r="L205" s="63">
        <v>111.66</v>
      </c>
      <c r="M205" s="79">
        <f t="shared" si="3"/>
        <v>7590.66</v>
      </c>
    </row>
    <row r="206" spans="1:13" ht="35.4" hidden="1" customHeight="1" x14ac:dyDescent="0.3">
      <c r="A206" s="13" t="s">
        <v>179</v>
      </c>
      <c r="B206" s="14">
        <v>7433</v>
      </c>
      <c r="C206" s="15">
        <v>3117</v>
      </c>
      <c r="D206" s="16">
        <v>12</v>
      </c>
      <c r="E206" s="15" t="s">
        <v>208</v>
      </c>
      <c r="M206">
        <f t="shared" si="3"/>
        <v>0</v>
      </c>
    </row>
    <row r="207" spans="1:13" x14ac:dyDescent="0.3">
      <c r="A207" s="13" t="s">
        <v>179</v>
      </c>
      <c r="B207" s="19">
        <v>7434</v>
      </c>
      <c r="C207" s="15">
        <v>3111</v>
      </c>
      <c r="D207" s="16">
        <v>13</v>
      </c>
      <c r="E207" s="15" t="s">
        <v>209</v>
      </c>
      <c r="F207" s="59">
        <v>2</v>
      </c>
      <c r="G207" s="60">
        <v>2</v>
      </c>
      <c r="H207" s="61">
        <v>0.8</v>
      </c>
      <c r="I207" s="61">
        <v>0.52900000000000003</v>
      </c>
      <c r="J207" s="62">
        <v>200799</v>
      </c>
      <c r="K207" s="62">
        <v>68174</v>
      </c>
      <c r="L207" s="63">
        <v>4015.98</v>
      </c>
      <c r="M207" s="79">
        <f t="shared" si="3"/>
        <v>272988.98</v>
      </c>
    </row>
    <row r="208" spans="1:13" ht="35.4" hidden="1" customHeight="1" x14ac:dyDescent="0.3">
      <c r="A208" s="13" t="s">
        <v>179</v>
      </c>
      <c r="B208" s="14">
        <v>7435</v>
      </c>
      <c r="C208" s="15">
        <v>3117</v>
      </c>
      <c r="D208" s="16">
        <v>14</v>
      </c>
      <c r="E208" s="15" t="s">
        <v>210</v>
      </c>
      <c r="M208">
        <f t="shared" si="3"/>
        <v>0</v>
      </c>
    </row>
    <row r="209" spans="1:13" ht="35.4" hidden="1" customHeight="1" x14ac:dyDescent="0.3">
      <c r="A209" s="13" t="s">
        <v>179</v>
      </c>
      <c r="B209" s="14">
        <v>7436</v>
      </c>
      <c r="C209" s="15">
        <v>3231</v>
      </c>
      <c r="D209" s="16">
        <v>15</v>
      </c>
      <c r="E209" s="15" t="s">
        <v>211</v>
      </c>
      <c r="M209">
        <f t="shared" si="3"/>
        <v>0</v>
      </c>
    </row>
    <row r="210" spans="1:13" ht="35.4" hidden="1" customHeight="1" x14ac:dyDescent="0.3">
      <c r="A210" s="13" t="s">
        <v>179</v>
      </c>
      <c r="B210" s="14">
        <v>7437</v>
      </c>
      <c r="C210" s="15">
        <v>3233</v>
      </c>
      <c r="D210" s="16">
        <v>16</v>
      </c>
      <c r="E210" s="15" t="s">
        <v>212</v>
      </c>
      <c r="M210">
        <f t="shared" si="3"/>
        <v>0</v>
      </c>
    </row>
    <row r="211" spans="1:13" ht="35.4" hidden="1" customHeight="1" x14ac:dyDescent="0.3">
      <c r="A211" s="13" t="s">
        <v>179</v>
      </c>
      <c r="B211" s="14">
        <v>7517</v>
      </c>
      <c r="C211" s="15">
        <v>3117</v>
      </c>
      <c r="D211" s="16">
        <v>17</v>
      </c>
      <c r="E211" s="28" t="s">
        <v>213</v>
      </c>
      <c r="M211">
        <f t="shared" si="3"/>
        <v>0</v>
      </c>
    </row>
    <row r="212" spans="1:13" ht="35.4" hidden="1" customHeight="1" x14ac:dyDescent="0.3">
      <c r="A212" s="13" t="s">
        <v>179</v>
      </c>
      <c r="B212" s="14">
        <v>7438</v>
      </c>
      <c r="C212" s="15">
        <v>3111</v>
      </c>
      <c r="D212" s="16">
        <v>18</v>
      </c>
      <c r="E212" s="15" t="s">
        <v>214</v>
      </c>
      <c r="M212">
        <f t="shared" si="3"/>
        <v>0</v>
      </c>
    </row>
    <row r="213" spans="1:13" ht="35.4" hidden="1" customHeight="1" x14ac:dyDescent="0.3">
      <c r="A213" s="22" t="s">
        <v>179</v>
      </c>
      <c r="B213" s="14">
        <v>7439</v>
      </c>
      <c r="C213" s="15">
        <v>3111</v>
      </c>
      <c r="D213" s="16">
        <v>1</v>
      </c>
      <c r="E213" s="15" t="s">
        <v>215</v>
      </c>
      <c r="M213">
        <f t="shared" si="3"/>
        <v>0</v>
      </c>
    </row>
    <row r="214" spans="1:13" ht="35.4" hidden="1" customHeight="1" x14ac:dyDescent="0.3">
      <c r="A214" s="22" t="s">
        <v>179</v>
      </c>
      <c r="B214" s="14">
        <v>7440</v>
      </c>
      <c r="C214" s="15">
        <v>3117</v>
      </c>
      <c r="D214" s="16">
        <v>2</v>
      </c>
      <c r="E214" s="15" t="s">
        <v>216</v>
      </c>
      <c r="M214">
        <f t="shared" si="3"/>
        <v>0</v>
      </c>
    </row>
    <row r="215" spans="1:13" ht="35.4" hidden="1" customHeight="1" x14ac:dyDescent="0.3">
      <c r="A215" s="13" t="s">
        <v>179</v>
      </c>
      <c r="B215" s="14">
        <v>7442</v>
      </c>
      <c r="C215" s="15">
        <v>3117</v>
      </c>
      <c r="D215" s="16">
        <v>3</v>
      </c>
      <c r="E215" s="15" t="s">
        <v>217</v>
      </c>
      <c r="M215">
        <f t="shared" si="3"/>
        <v>0</v>
      </c>
    </row>
    <row r="216" spans="1:13" ht="35.4" hidden="1" customHeight="1" x14ac:dyDescent="0.3">
      <c r="A216" s="13" t="s">
        <v>179</v>
      </c>
      <c r="B216" s="14">
        <v>7443</v>
      </c>
      <c r="C216" s="15">
        <v>3113</v>
      </c>
      <c r="D216" s="16">
        <v>4</v>
      </c>
      <c r="E216" s="15" t="s">
        <v>218</v>
      </c>
      <c r="M216">
        <f t="shared" si="3"/>
        <v>0</v>
      </c>
    </row>
    <row r="217" spans="1:13" ht="35.4" hidden="1" customHeight="1" x14ac:dyDescent="0.3">
      <c r="A217" s="13" t="s">
        <v>179</v>
      </c>
      <c r="B217" s="14">
        <v>7444</v>
      </c>
      <c r="C217" s="15">
        <v>3231</v>
      </c>
      <c r="D217" s="16">
        <v>5</v>
      </c>
      <c r="E217" s="15" t="s">
        <v>219</v>
      </c>
      <c r="M217">
        <f t="shared" si="3"/>
        <v>0</v>
      </c>
    </row>
    <row r="218" spans="1:13" ht="35.4" customHeight="1" x14ac:dyDescent="0.3">
      <c r="A218" s="13" t="s">
        <v>179</v>
      </c>
      <c r="B218" s="19">
        <v>7445</v>
      </c>
      <c r="C218" s="15">
        <v>3111</v>
      </c>
      <c r="D218" s="16">
        <v>6</v>
      </c>
      <c r="E218" s="15" t="s">
        <v>220</v>
      </c>
      <c r="F218" s="59">
        <v>8</v>
      </c>
      <c r="G218" s="60">
        <v>3</v>
      </c>
      <c r="H218" s="61">
        <v>0.58099999999999996</v>
      </c>
      <c r="I218" s="61">
        <v>0.24199999999999999</v>
      </c>
      <c r="J218" s="62">
        <v>81480</v>
      </c>
      <c r="K218" s="62">
        <v>27638</v>
      </c>
      <c r="L218" s="63">
        <v>1629.6</v>
      </c>
      <c r="M218" s="79">
        <f t="shared" si="3"/>
        <v>110747.6</v>
      </c>
    </row>
    <row r="219" spans="1:13" ht="35.4" hidden="1" customHeight="1" x14ac:dyDescent="0.3">
      <c r="A219" s="22" t="s">
        <v>179</v>
      </c>
      <c r="B219" s="14">
        <v>7447</v>
      </c>
      <c r="C219" s="15">
        <v>3113</v>
      </c>
      <c r="D219" s="16">
        <v>7</v>
      </c>
      <c r="E219" s="15" t="s">
        <v>221</v>
      </c>
      <c r="M219">
        <f t="shared" si="3"/>
        <v>0</v>
      </c>
    </row>
    <row r="220" spans="1:13" ht="35.4" hidden="1" customHeight="1" x14ac:dyDescent="0.3">
      <c r="A220" s="13" t="s">
        <v>179</v>
      </c>
      <c r="B220" s="14">
        <v>7448</v>
      </c>
      <c r="C220" s="15">
        <v>3233</v>
      </c>
      <c r="D220" s="16">
        <v>8</v>
      </c>
      <c r="E220" s="15" t="s">
        <v>222</v>
      </c>
      <c r="M220">
        <f t="shared" si="3"/>
        <v>0</v>
      </c>
    </row>
    <row r="221" spans="1:13" ht="27.6" x14ac:dyDescent="0.3">
      <c r="A221" s="13" t="s">
        <v>179</v>
      </c>
      <c r="B221" s="19">
        <v>7449</v>
      </c>
      <c r="C221" s="15">
        <v>3111</v>
      </c>
      <c r="D221" s="16">
        <v>9</v>
      </c>
      <c r="E221" s="15" t="s">
        <v>223</v>
      </c>
      <c r="F221" s="59">
        <v>4</v>
      </c>
      <c r="G221" s="60">
        <v>1</v>
      </c>
      <c r="H221" s="64">
        <v>0</v>
      </c>
      <c r="I221" s="64">
        <v>0</v>
      </c>
      <c r="J221" s="62">
        <v>0</v>
      </c>
      <c r="K221" s="62">
        <v>0</v>
      </c>
      <c r="L221" s="63">
        <v>0</v>
      </c>
      <c r="M221" s="79">
        <f t="shared" si="3"/>
        <v>0</v>
      </c>
    </row>
    <row r="222" spans="1:13" ht="35.4" customHeight="1" x14ac:dyDescent="0.3">
      <c r="A222" s="22" t="s">
        <v>179</v>
      </c>
      <c r="B222" s="19">
        <v>7451</v>
      </c>
      <c r="C222" s="15">
        <v>3111</v>
      </c>
      <c r="D222" s="16">
        <v>10</v>
      </c>
      <c r="E222" s="20" t="s">
        <v>224</v>
      </c>
      <c r="F222" s="59">
        <v>2</v>
      </c>
      <c r="G222" s="60">
        <v>2</v>
      </c>
      <c r="H222" s="61">
        <v>0.20200000000000001</v>
      </c>
      <c r="I222" s="61">
        <v>0.13400000000000001</v>
      </c>
      <c r="J222" s="62">
        <v>50380</v>
      </c>
      <c r="K222" s="62">
        <v>17030</v>
      </c>
      <c r="L222" s="63">
        <v>1008</v>
      </c>
      <c r="M222" s="79">
        <f t="shared" si="3"/>
        <v>68418</v>
      </c>
    </row>
    <row r="223" spans="1:13" ht="35.4" hidden="1" customHeight="1" x14ac:dyDescent="0.3">
      <c r="A223" s="13" t="s">
        <v>179</v>
      </c>
      <c r="B223" s="14">
        <v>7454</v>
      </c>
      <c r="C223" s="15">
        <v>3113</v>
      </c>
      <c r="D223" s="16">
        <v>11</v>
      </c>
      <c r="E223" s="15" t="s">
        <v>225</v>
      </c>
      <c r="M223">
        <f t="shared" si="3"/>
        <v>0</v>
      </c>
    </row>
    <row r="224" spans="1:13" ht="35.4" hidden="1" customHeight="1" x14ac:dyDescent="0.3">
      <c r="A224" s="13" t="s">
        <v>179</v>
      </c>
      <c r="B224" s="14">
        <v>7455</v>
      </c>
      <c r="C224" s="15">
        <v>3231</v>
      </c>
      <c r="D224" s="16">
        <v>13</v>
      </c>
      <c r="E224" s="15" t="s">
        <v>226</v>
      </c>
      <c r="M224">
        <f t="shared" si="3"/>
        <v>0</v>
      </c>
    </row>
    <row r="225" spans="1:13" ht="35.4" hidden="1" customHeight="1" x14ac:dyDescent="0.3">
      <c r="A225" s="13" t="s">
        <v>179</v>
      </c>
      <c r="B225" s="14">
        <v>7456</v>
      </c>
      <c r="C225" s="15">
        <v>3233</v>
      </c>
      <c r="D225" s="16">
        <v>14</v>
      </c>
      <c r="E225" s="15" t="s">
        <v>227</v>
      </c>
      <c r="M225">
        <f t="shared" si="3"/>
        <v>0</v>
      </c>
    </row>
    <row r="226" spans="1:13" x14ac:dyDescent="0.3">
      <c r="A226" s="13" t="s">
        <v>179</v>
      </c>
      <c r="B226" s="19">
        <v>7457</v>
      </c>
      <c r="C226" s="15">
        <v>3111</v>
      </c>
      <c r="D226" s="16">
        <v>15</v>
      </c>
      <c r="E226" s="15" t="s">
        <v>228</v>
      </c>
      <c r="F226" s="59">
        <v>3</v>
      </c>
      <c r="G226" s="60">
        <v>2</v>
      </c>
      <c r="H226" s="61">
        <v>0.66100000000000003</v>
      </c>
      <c r="I226" s="61">
        <v>0.41299999999999998</v>
      </c>
      <c r="J226" s="62">
        <v>160805</v>
      </c>
      <c r="K226" s="62">
        <v>54589</v>
      </c>
      <c r="L226" s="63">
        <v>3216.1</v>
      </c>
      <c r="M226" s="79">
        <f t="shared" si="3"/>
        <v>218610.1</v>
      </c>
    </row>
    <row r="227" spans="1:13" x14ac:dyDescent="0.3">
      <c r="A227" s="13" t="s">
        <v>179</v>
      </c>
      <c r="B227" s="19">
        <v>7458</v>
      </c>
      <c r="C227" s="15">
        <v>3111</v>
      </c>
      <c r="D227" s="16">
        <v>16</v>
      </c>
      <c r="E227" s="15" t="s">
        <v>229</v>
      </c>
      <c r="F227" s="59">
        <v>2</v>
      </c>
      <c r="G227" s="60">
        <v>1</v>
      </c>
      <c r="H227" s="61">
        <v>8.1000000000000003E-2</v>
      </c>
      <c r="I227" s="61">
        <v>5.3999999999999999E-2</v>
      </c>
      <c r="J227" s="62">
        <v>17594</v>
      </c>
      <c r="K227" s="62">
        <v>5974</v>
      </c>
      <c r="L227" s="63">
        <v>351.88</v>
      </c>
      <c r="M227" s="79">
        <f t="shared" si="3"/>
        <v>23919.88</v>
      </c>
    </row>
    <row r="228" spans="1:13" x14ac:dyDescent="0.3">
      <c r="A228" s="13" t="s">
        <v>179</v>
      </c>
      <c r="B228" s="19">
        <v>7459</v>
      </c>
      <c r="C228" s="15">
        <v>3111</v>
      </c>
      <c r="D228" s="16">
        <v>17</v>
      </c>
      <c r="E228" s="15" t="s">
        <v>230</v>
      </c>
      <c r="F228" s="59">
        <v>5</v>
      </c>
      <c r="G228" s="60">
        <v>1</v>
      </c>
      <c r="H228" s="61">
        <v>0.40300000000000002</v>
      </c>
      <c r="I228" s="61">
        <v>0.20100000000000001</v>
      </c>
      <c r="J228" s="62">
        <v>63117</v>
      </c>
      <c r="K228" s="62">
        <v>21422</v>
      </c>
      <c r="L228" s="63">
        <v>1261.3399999999999</v>
      </c>
      <c r="M228" s="79">
        <f t="shared" si="3"/>
        <v>85800.34</v>
      </c>
    </row>
    <row r="229" spans="1:13" x14ac:dyDescent="0.3">
      <c r="A229" s="13" t="s">
        <v>179</v>
      </c>
      <c r="B229" s="19">
        <v>7460</v>
      </c>
      <c r="C229" s="15">
        <v>3111</v>
      </c>
      <c r="D229" s="16">
        <v>18</v>
      </c>
      <c r="E229" s="15" t="s">
        <v>231</v>
      </c>
      <c r="F229" s="59">
        <v>4</v>
      </c>
      <c r="G229" s="60">
        <v>4</v>
      </c>
      <c r="H229" s="61">
        <v>0.502</v>
      </c>
      <c r="I229" s="61">
        <v>8.4000000000000005E-2</v>
      </c>
      <c r="J229" s="62">
        <v>21994</v>
      </c>
      <c r="K229" s="62">
        <v>7478</v>
      </c>
      <c r="L229" s="63">
        <v>439.88</v>
      </c>
      <c r="M229" s="79">
        <f t="shared" si="3"/>
        <v>29911.88</v>
      </c>
    </row>
    <row r="230" spans="1:13" ht="35.4" hidden="1" customHeight="1" x14ac:dyDescent="0.3">
      <c r="A230" s="13" t="s">
        <v>179</v>
      </c>
      <c r="B230" s="14">
        <v>7461</v>
      </c>
      <c r="C230" s="15">
        <v>3111</v>
      </c>
      <c r="D230" s="16">
        <v>19</v>
      </c>
      <c r="E230" s="15" t="s">
        <v>232</v>
      </c>
      <c r="M230">
        <f t="shared" si="3"/>
        <v>0</v>
      </c>
    </row>
    <row r="231" spans="1:13" x14ac:dyDescent="0.3">
      <c r="A231" s="13" t="s">
        <v>179</v>
      </c>
      <c r="B231" s="46">
        <v>7462</v>
      </c>
      <c r="C231" s="45">
        <v>3111</v>
      </c>
      <c r="D231" s="16">
        <v>20</v>
      </c>
      <c r="E231" s="45" t="s">
        <v>233</v>
      </c>
      <c r="F231" s="68">
        <v>5</v>
      </c>
      <c r="G231" s="69">
        <v>1</v>
      </c>
      <c r="H231" s="61">
        <v>0.27400000000000002</v>
      </c>
      <c r="I231" s="61">
        <v>0.114</v>
      </c>
      <c r="J231" s="62">
        <v>38349</v>
      </c>
      <c r="K231" s="62">
        <v>13008</v>
      </c>
      <c r="L231" s="63">
        <v>766.98</v>
      </c>
      <c r="M231" s="79">
        <f t="shared" si="3"/>
        <v>52123.98</v>
      </c>
    </row>
    <row r="232" spans="1:13" ht="41.25" hidden="1" customHeight="1" x14ac:dyDescent="0.3">
      <c r="A232" s="13" t="s">
        <v>179</v>
      </c>
      <c r="B232" s="14">
        <v>7463</v>
      </c>
      <c r="C232" s="15">
        <v>3111</v>
      </c>
      <c r="D232" s="16">
        <v>21</v>
      </c>
      <c r="E232" s="15" t="s">
        <v>234</v>
      </c>
      <c r="M232">
        <f t="shared" si="3"/>
        <v>0</v>
      </c>
    </row>
    <row r="233" spans="1:13" ht="41.25" hidden="1" customHeight="1" x14ac:dyDescent="0.3">
      <c r="A233" s="13" t="s">
        <v>179</v>
      </c>
      <c r="B233" s="14">
        <v>7464</v>
      </c>
      <c r="C233" s="15">
        <v>3117</v>
      </c>
      <c r="D233" s="16">
        <v>22</v>
      </c>
      <c r="E233" s="15" t="s">
        <v>235</v>
      </c>
      <c r="M233">
        <f t="shared" si="3"/>
        <v>0</v>
      </c>
    </row>
    <row r="234" spans="1:13" ht="41.25" hidden="1" customHeight="1" x14ac:dyDescent="0.3">
      <c r="A234" s="13" t="s">
        <v>179</v>
      </c>
      <c r="B234" s="14">
        <v>7465</v>
      </c>
      <c r="C234" s="15">
        <v>3117</v>
      </c>
      <c r="D234" s="16">
        <v>23</v>
      </c>
      <c r="E234" s="15" t="s">
        <v>236</v>
      </c>
      <c r="M234">
        <f t="shared" si="3"/>
        <v>0</v>
      </c>
    </row>
    <row r="235" spans="1:13" ht="41.25" hidden="1" customHeight="1" x14ac:dyDescent="0.3">
      <c r="A235" s="13" t="s">
        <v>179</v>
      </c>
      <c r="B235" s="14">
        <v>7466</v>
      </c>
      <c r="C235" s="15">
        <v>3117</v>
      </c>
      <c r="D235" s="16">
        <v>24</v>
      </c>
      <c r="E235" s="15" t="s">
        <v>237</v>
      </c>
      <c r="M235">
        <f t="shared" si="3"/>
        <v>0</v>
      </c>
    </row>
    <row r="236" spans="1:13" ht="41.25" hidden="1" customHeight="1" x14ac:dyDescent="0.3">
      <c r="A236" s="13" t="s">
        <v>179</v>
      </c>
      <c r="B236" s="14">
        <v>7467</v>
      </c>
      <c r="C236" s="15">
        <v>3113</v>
      </c>
      <c r="D236" s="16">
        <v>25</v>
      </c>
      <c r="E236" s="15" t="s">
        <v>238</v>
      </c>
      <c r="M236">
        <f t="shared" si="3"/>
        <v>0</v>
      </c>
    </row>
    <row r="237" spans="1:13" ht="41.25" hidden="1" customHeight="1" x14ac:dyDescent="0.3">
      <c r="A237" s="13" t="s">
        <v>179</v>
      </c>
      <c r="B237" s="14">
        <v>7468</v>
      </c>
      <c r="C237" s="15">
        <v>3113</v>
      </c>
      <c r="D237" s="16">
        <v>26</v>
      </c>
      <c r="E237" s="15" t="s">
        <v>239</v>
      </c>
      <c r="M237">
        <f t="shared" si="3"/>
        <v>0</v>
      </c>
    </row>
    <row r="238" spans="1:13" ht="41.25" hidden="1" customHeight="1" x14ac:dyDescent="0.3">
      <c r="A238" s="13" t="s">
        <v>179</v>
      </c>
      <c r="B238" s="14">
        <v>7469</v>
      </c>
      <c r="C238" s="15">
        <v>3113</v>
      </c>
      <c r="D238" s="16">
        <v>27</v>
      </c>
      <c r="E238" s="15" t="s">
        <v>240</v>
      </c>
      <c r="M238">
        <f t="shared" si="3"/>
        <v>0</v>
      </c>
    </row>
    <row r="239" spans="1:13" ht="41.25" hidden="1" customHeight="1" x14ac:dyDescent="0.3">
      <c r="A239" s="13" t="s">
        <v>179</v>
      </c>
      <c r="B239" s="14">
        <v>7470</v>
      </c>
      <c r="C239" s="15">
        <v>3231</v>
      </c>
      <c r="D239" s="16">
        <v>28</v>
      </c>
      <c r="E239" s="15" t="s">
        <v>241</v>
      </c>
      <c r="M239">
        <f t="shared" si="3"/>
        <v>0</v>
      </c>
    </row>
    <row r="240" spans="1:13" ht="41.25" hidden="1" customHeight="1" x14ac:dyDescent="0.3">
      <c r="A240" s="13" t="s">
        <v>179</v>
      </c>
      <c r="B240" s="14">
        <v>7471</v>
      </c>
      <c r="C240" s="15">
        <v>3233</v>
      </c>
      <c r="D240" s="16">
        <v>29</v>
      </c>
      <c r="E240" s="15" t="s">
        <v>242</v>
      </c>
      <c r="M240">
        <f t="shared" si="3"/>
        <v>0</v>
      </c>
    </row>
    <row r="241" spans="1:13" ht="27.6" x14ac:dyDescent="0.3">
      <c r="A241" s="13" t="s">
        <v>179</v>
      </c>
      <c r="B241" s="19">
        <v>7472</v>
      </c>
      <c r="C241" s="15">
        <v>3111</v>
      </c>
      <c r="D241" s="16">
        <v>30</v>
      </c>
      <c r="E241" s="15" t="s">
        <v>243</v>
      </c>
      <c r="F241" s="59">
        <v>4</v>
      </c>
      <c r="G241" s="60">
        <v>1</v>
      </c>
      <c r="H241" s="61">
        <v>7.3999999999999996E-2</v>
      </c>
      <c r="I241" s="61">
        <v>3.6999999999999998E-2</v>
      </c>
      <c r="J241" s="62">
        <v>13981</v>
      </c>
      <c r="K241" s="62">
        <v>4742</v>
      </c>
      <c r="L241" s="63">
        <v>280</v>
      </c>
      <c r="M241" s="79">
        <f t="shared" si="3"/>
        <v>19003</v>
      </c>
    </row>
    <row r="242" spans="1:13" ht="41.25" hidden="1" customHeight="1" x14ac:dyDescent="0.3">
      <c r="A242" s="13" t="s">
        <v>179</v>
      </c>
      <c r="B242" s="14">
        <v>7473</v>
      </c>
      <c r="C242" s="15">
        <v>3113</v>
      </c>
      <c r="D242" s="16">
        <v>31</v>
      </c>
      <c r="E242" s="15" t="s">
        <v>244</v>
      </c>
      <c r="M242">
        <f t="shared" si="3"/>
        <v>0</v>
      </c>
    </row>
    <row r="243" spans="1:13" ht="41.25" hidden="1" customHeight="1" x14ac:dyDescent="0.3">
      <c r="A243" s="13" t="s">
        <v>179</v>
      </c>
      <c r="B243" s="14">
        <v>7474</v>
      </c>
      <c r="C243" s="15">
        <v>3231</v>
      </c>
      <c r="D243" s="16">
        <v>32</v>
      </c>
      <c r="E243" s="15" t="s">
        <v>245</v>
      </c>
      <c r="M243">
        <f t="shared" si="3"/>
        <v>0</v>
      </c>
    </row>
    <row r="244" spans="1:13" ht="41.25" hidden="1" customHeight="1" x14ac:dyDescent="0.3">
      <c r="A244" s="13" t="s">
        <v>179</v>
      </c>
      <c r="B244" s="14">
        <v>7476</v>
      </c>
      <c r="C244" s="15">
        <v>3117</v>
      </c>
      <c r="D244" s="16">
        <v>33</v>
      </c>
      <c r="E244" s="15" t="s">
        <v>246</v>
      </c>
      <c r="M244">
        <f t="shared" si="3"/>
        <v>0</v>
      </c>
    </row>
    <row r="245" spans="1:13" x14ac:dyDescent="0.3">
      <c r="A245" s="13" t="s">
        <v>179</v>
      </c>
      <c r="B245" s="19">
        <v>7477</v>
      </c>
      <c r="C245" s="15">
        <v>3111</v>
      </c>
      <c r="D245" s="16">
        <v>34</v>
      </c>
      <c r="E245" s="15" t="s">
        <v>247</v>
      </c>
      <c r="F245" s="59">
        <v>1</v>
      </c>
      <c r="G245" s="60">
        <v>1</v>
      </c>
      <c r="H245" s="61">
        <v>0.21</v>
      </c>
      <c r="I245" s="61">
        <v>0.105</v>
      </c>
      <c r="J245" s="62">
        <v>28518</v>
      </c>
      <c r="K245" s="62">
        <v>9679</v>
      </c>
      <c r="L245" s="63">
        <v>570.36</v>
      </c>
      <c r="M245" s="79">
        <f t="shared" si="3"/>
        <v>38767.360000000001</v>
      </c>
    </row>
    <row r="246" spans="1:13" ht="41.25" hidden="1" customHeight="1" x14ac:dyDescent="0.3">
      <c r="A246" s="13" t="s">
        <v>179</v>
      </c>
      <c r="B246" s="14">
        <v>7478</v>
      </c>
      <c r="C246" s="15">
        <v>3117</v>
      </c>
      <c r="D246" s="16">
        <v>35</v>
      </c>
      <c r="E246" s="15" t="s">
        <v>248</v>
      </c>
      <c r="M246">
        <f t="shared" si="3"/>
        <v>0</v>
      </c>
    </row>
    <row r="247" spans="1:13" ht="41.25" hidden="1" customHeight="1" x14ac:dyDescent="0.3">
      <c r="A247" s="13" t="s">
        <v>179</v>
      </c>
      <c r="B247" s="14">
        <v>7480</v>
      </c>
      <c r="C247" s="15">
        <v>3117</v>
      </c>
      <c r="D247" s="16">
        <v>36</v>
      </c>
      <c r="E247" s="15" t="s">
        <v>249</v>
      </c>
      <c r="M247">
        <f t="shared" si="3"/>
        <v>0</v>
      </c>
    </row>
    <row r="248" spans="1:13" x14ac:dyDescent="0.3">
      <c r="A248" s="13" t="s">
        <v>179</v>
      </c>
      <c r="B248" s="19">
        <v>7481</v>
      </c>
      <c r="C248" s="15">
        <v>3111</v>
      </c>
      <c r="D248" s="16">
        <v>37</v>
      </c>
      <c r="E248" s="15" t="s">
        <v>250</v>
      </c>
      <c r="F248" s="59">
        <v>1</v>
      </c>
      <c r="G248" s="60">
        <v>1</v>
      </c>
      <c r="H248" s="64">
        <v>0</v>
      </c>
      <c r="I248" s="64">
        <v>0</v>
      </c>
      <c r="J248" s="62">
        <v>0</v>
      </c>
      <c r="K248" s="62">
        <v>0</v>
      </c>
      <c r="L248" s="63">
        <v>0</v>
      </c>
      <c r="M248" s="79">
        <f t="shared" si="3"/>
        <v>0</v>
      </c>
    </row>
    <row r="249" spans="1:13" ht="41.25" hidden="1" customHeight="1" x14ac:dyDescent="0.3">
      <c r="A249" s="13" t="s">
        <v>179</v>
      </c>
      <c r="B249" s="14">
        <v>7482</v>
      </c>
      <c r="C249" s="15">
        <v>3113</v>
      </c>
      <c r="D249" s="16">
        <v>38</v>
      </c>
      <c r="E249" s="15" t="s">
        <v>251</v>
      </c>
      <c r="M249">
        <f t="shared" si="3"/>
        <v>0</v>
      </c>
    </row>
    <row r="250" spans="1:13" x14ac:dyDescent="0.3">
      <c r="A250" s="13" t="s">
        <v>179</v>
      </c>
      <c r="B250" s="19">
        <v>7483</v>
      </c>
      <c r="C250" s="15">
        <v>3111</v>
      </c>
      <c r="D250" s="16">
        <v>39</v>
      </c>
      <c r="E250" s="15" t="s">
        <v>252</v>
      </c>
      <c r="F250" s="59">
        <v>3</v>
      </c>
      <c r="G250" s="60">
        <v>2</v>
      </c>
      <c r="H250" s="61">
        <v>0.59699999999999998</v>
      </c>
      <c r="I250" s="61">
        <v>0.19900000000000001</v>
      </c>
      <c r="J250" s="62">
        <v>67342</v>
      </c>
      <c r="K250" s="62">
        <v>22828</v>
      </c>
      <c r="L250" s="63">
        <v>1347</v>
      </c>
      <c r="M250" s="79">
        <f t="shared" si="3"/>
        <v>91517</v>
      </c>
    </row>
    <row r="251" spans="1:13" ht="41.25" hidden="1" customHeight="1" x14ac:dyDescent="0.3">
      <c r="A251" s="13" t="s">
        <v>179</v>
      </c>
      <c r="B251" s="14">
        <v>7484</v>
      </c>
      <c r="C251" s="15">
        <v>3113</v>
      </c>
      <c r="D251" s="16">
        <v>40</v>
      </c>
      <c r="E251" s="15" t="s">
        <v>253</v>
      </c>
      <c r="M251">
        <f t="shared" si="3"/>
        <v>0</v>
      </c>
    </row>
    <row r="252" spans="1:13" x14ac:dyDescent="0.3">
      <c r="A252" s="13" t="s">
        <v>179</v>
      </c>
      <c r="B252" s="19">
        <v>7485</v>
      </c>
      <c r="C252" s="15">
        <v>3111</v>
      </c>
      <c r="D252" s="16">
        <v>41</v>
      </c>
      <c r="E252" s="15" t="s">
        <v>254</v>
      </c>
      <c r="F252" s="59">
        <v>2</v>
      </c>
      <c r="G252" s="60">
        <v>2</v>
      </c>
      <c r="H252" s="61">
        <v>0.69299999999999995</v>
      </c>
      <c r="I252" s="61">
        <v>0.28899999999999998</v>
      </c>
      <c r="J252" s="62">
        <v>93278</v>
      </c>
      <c r="K252" s="62">
        <v>31882</v>
      </c>
      <c r="L252" s="63">
        <v>1865</v>
      </c>
      <c r="M252" s="79">
        <f t="shared" si="3"/>
        <v>127025</v>
      </c>
    </row>
    <row r="253" spans="1:13" ht="41.25" hidden="1" customHeight="1" x14ac:dyDescent="0.3">
      <c r="A253" s="13" t="s">
        <v>179</v>
      </c>
      <c r="B253" s="14">
        <v>7486</v>
      </c>
      <c r="C253" s="15">
        <v>3113</v>
      </c>
      <c r="D253" s="16">
        <v>42</v>
      </c>
      <c r="E253" s="15" t="s">
        <v>255</v>
      </c>
      <c r="M253">
        <f t="shared" si="3"/>
        <v>0</v>
      </c>
    </row>
    <row r="254" spans="1:13" ht="41.25" hidden="1" customHeight="1" x14ac:dyDescent="0.3">
      <c r="A254" s="13" t="s">
        <v>179</v>
      </c>
      <c r="B254" s="14">
        <v>7487</v>
      </c>
      <c r="C254" s="15">
        <v>3113</v>
      </c>
      <c r="D254" s="16">
        <v>43</v>
      </c>
      <c r="E254" s="15" t="s">
        <v>256</v>
      </c>
      <c r="M254">
        <f t="shared" si="3"/>
        <v>0</v>
      </c>
    </row>
    <row r="255" spans="1:13" ht="41.25" hidden="1" customHeight="1" x14ac:dyDescent="0.3">
      <c r="A255" s="13" t="s">
        <v>179</v>
      </c>
      <c r="B255" s="14">
        <v>7488</v>
      </c>
      <c r="C255" s="15">
        <v>3117</v>
      </c>
      <c r="D255" s="16">
        <v>44</v>
      </c>
      <c r="E255" s="15" t="s">
        <v>257</v>
      </c>
      <c r="M255">
        <f t="shared" si="3"/>
        <v>0</v>
      </c>
    </row>
    <row r="256" spans="1:13" ht="41.25" hidden="1" customHeight="1" x14ac:dyDescent="0.3">
      <c r="A256" s="13" t="s">
        <v>179</v>
      </c>
      <c r="B256" s="14">
        <v>7489</v>
      </c>
      <c r="C256" s="15">
        <v>3117</v>
      </c>
      <c r="D256" s="16">
        <v>45</v>
      </c>
      <c r="E256" s="15" t="s">
        <v>258</v>
      </c>
      <c r="M256">
        <f t="shared" si="3"/>
        <v>0</v>
      </c>
    </row>
    <row r="257" spans="1:13" ht="27.6" x14ac:dyDescent="0.3">
      <c r="A257" s="13" t="s">
        <v>179</v>
      </c>
      <c r="B257" s="19">
        <v>7490</v>
      </c>
      <c r="C257" s="15">
        <v>3117</v>
      </c>
      <c r="D257" s="16">
        <v>46</v>
      </c>
      <c r="E257" s="15" t="s">
        <v>259</v>
      </c>
      <c r="F257" s="59">
        <v>2</v>
      </c>
      <c r="G257" s="60">
        <v>1</v>
      </c>
      <c r="H257" s="61">
        <v>0.23499999999999999</v>
      </c>
      <c r="I257" s="61">
        <v>0.157</v>
      </c>
      <c r="J257" s="62">
        <v>56380</v>
      </c>
      <c r="K257" s="62">
        <v>19137</v>
      </c>
      <c r="L257" s="63">
        <v>1127.5999999999999</v>
      </c>
      <c r="M257" s="79">
        <f t="shared" si="3"/>
        <v>76644.600000000006</v>
      </c>
    </row>
    <row r="258" spans="1:13" x14ac:dyDescent="0.3">
      <c r="A258" s="13" t="s">
        <v>179</v>
      </c>
      <c r="B258" s="19">
        <v>7492</v>
      </c>
      <c r="C258" s="15">
        <v>3111</v>
      </c>
      <c r="D258" s="16">
        <v>47</v>
      </c>
      <c r="E258" s="15" t="s">
        <v>260</v>
      </c>
      <c r="F258" s="59">
        <v>4</v>
      </c>
      <c r="G258" s="60">
        <v>1</v>
      </c>
      <c r="H258" s="61">
        <v>0.17699999999999999</v>
      </c>
      <c r="I258" s="61">
        <v>8.8999999999999996E-2</v>
      </c>
      <c r="J258" s="62">
        <v>37878</v>
      </c>
      <c r="K258" s="62">
        <v>12854</v>
      </c>
      <c r="L258" s="63">
        <v>758</v>
      </c>
      <c r="M258" s="79">
        <f t="shared" ref="M258:M321" si="4">SUBTOTAL(9,J258:L258)</f>
        <v>51490</v>
      </c>
    </row>
    <row r="259" spans="1:13" ht="41.25" hidden="1" customHeight="1" x14ac:dyDescent="0.3">
      <c r="A259" s="13" t="s">
        <v>179</v>
      </c>
      <c r="B259" s="14">
        <v>7493</v>
      </c>
      <c r="C259" s="15">
        <v>3113</v>
      </c>
      <c r="D259" s="16">
        <v>48</v>
      </c>
      <c r="E259" s="15" t="s">
        <v>261</v>
      </c>
      <c r="M259">
        <f t="shared" si="4"/>
        <v>0</v>
      </c>
    </row>
    <row r="260" spans="1:13" ht="41.25" hidden="1" customHeight="1" x14ac:dyDescent="0.3">
      <c r="A260" s="13" t="s">
        <v>179</v>
      </c>
      <c r="B260" s="14">
        <v>7495</v>
      </c>
      <c r="C260" s="15">
        <v>3117</v>
      </c>
      <c r="D260" s="16">
        <v>49</v>
      </c>
      <c r="E260" s="15" t="s">
        <v>262</v>
      </c>
      <c r="M260">
        <f t="shared" si="4"/>
        <v>0</v>
      </c>
    </row>
    <row r="261" spans="1:13" ht="41.25" hidden="1" customHeight="1" x14ac:dyDescent="0.3">
      <c r="A261" s="13" t="s">
        <v>179</v>
      </c>
      <c r="B261" s="14">
        <v>7496</v>
      </c>
      <c r="C261" s="15">
        <v>3117</v>
      </c>
      <c r="D261" s="16">
        <v>51</v>
      </c>
      <c r="E261" s="15" t="s">
        <v>263</v>
      </c>
      <c r="M261">
        <f t="shared" si="4"/>
        <v>0</v>
      </c>
    </row>
    <row r="262" spans="1:13" x14ac:dyDescent="0.3">
      <c r="A262" s="13" t="s">
        <v>179</v>
      </c>
      <c r="B262" s="19">
        <v>7515</v>
      </c>
      <c r="C262" s="20">
        <v>3111</v>
      </c>
      <c r="D262" s="16">
        <v>52</v>
      </c>
      <c r="E262" s="20" t="s">
        <v>264</v>
      </c>
      <c r="F262" s="59">
        <v>1</v>
      </c>
      <c r="G262" s="60">
        <v>1</v>
      </c>
      <c r="H262" s="61">
        <v>0.21</v>
      </c>
      <c r="I262" s="61">
        <v>8.7499999999999994E-2</v>
      </c>
      <c r="J262" s="62">
        <v>29365</v>
      </c>
      <c r="K262" s="62">
        <v>9962</v>
      </c>
      <c r="L262" s="63">
        <v>588</v>
      </c>
      <c r="M262" s="79">
        <v>39915</v>
      </c>
    </row>
    <row r="263" spans="1:13" ht="41.25" hidden="1" customHeight="1" x14ac:dyDescent="0.3">
      <c r="A263" s="18" t="s">
        <v>179</v>
      </c>
      <c r="B263" s="19">
        <v>7516</v>
      </c>
      <c r="C263" s="20">
        <v>3141</v>
      </c>
      <c r="D263" s="21">
        <v>53</v>
      </c>
      <c r="E263" s="28" t="s">
        <v>265</v>
      </c>
      <c r="M263">
        <f t="shared" si="4"/>
        <v>0</v>
      </c>
    </row>
    <row r="264" spans="1:13" ht="27.6" x14ac:dyDescent="0.3">
      <c r="A264" s="18" t="s">
        <v>179</v>
      </c>
      <c r="B264" s="19">
        <v>7498</v>
      </c>
      <c r="C264" s="15">
        <v>3111</v>
      </c>
      <c r="D264" s="21">
        <v>54</v>
      </c>
      <c r="E264" s="15" t="s">
        <v>266</v>
      </c>
      <c r="F264" s="59">
        <v>5</v>
      </c>
      <c r="G264" s="60">
        <v>4</v>
      </c>
      <c r="H264" s="61">
        <v>0.38700000000000001</v>
      </c>
      <c r="I264" s="61">
        <v>0.153</v>
      </c>
      <c r="J264" s="62">
        <v>53619</v>
      </c>
      <c r="K264" s="62">
        <v>18184</v>
      </c>
      <c r="L264" s="63">
        <v>1071</v>
      </c>
      <c r="M264" s="79">
        <f t="shared" si="4"/>
        <v>72874</v>
      </c>
    </row>
    <row r="265" spans="1:13" ht="27.6" x14ac:dyDescent="0.3">
      <c r="A265" s="13" t="s">
        <v>179</v>
      </c>
      <c r="B265" s="19">
        <v>7499</v>
      </c>
      <c r="C265" s="15">
        <v>3111</v>
      </c>
      <c r="D265" s="16">
        <v>1</v>
      </c>
      <c r="E265" s="15" t="s">
        <v>267</v>
      </c>
      <c r="F265" s="59">
        <v>6</v>
      </c>
      <c r="G265" s="60">
        <v>3</v>
      </c>
      <c r="H265" s="61">
        <v>0.80600000000000005</v>
      </c>
      <c r="I265" s="61">
        <v>0.33600000000000002</v>
      </c>
      <c r="J265" s="62">
        <v>103732</v>
      </c>
      <c r="K265" s="62">
        <v>35184</v>
      </c>
      <c r="L265" s="63">
        <v>2075</v>
      </c>
      <c r="M265" s="79">
        <f t="shared" si="4"/>
        <v>140991</v>
      </c>
    </row>
    <row r="266" spans="1:13" ht="41.25" hidden="1" customHeight="1" x14ac:dyDescent="0.3">
      <c r="A266" s="13" t="s">
        <v>179</v>
      </c>
      <c r="B266" s="14">
        <v>7500</v>
      </c>
      <c r="C266" s="15">
        <v>3113</v>
      </c>
      <c r="D266" s="16">
        <v>2</v>
      </c>
      <c r="E266" s="15" t="s">
        <v>268</v>
      </c>
      <c r="M266">
        <f t="shared" si="4"/>
        <v>0</v>
      </c>
    </row>
    <row r="267" spans="1:13" ht="41.25" hidden="1" customHeight="1" x14ac:dyDescent="0.3">
      <c r="A267" s="13" t="s">
        <v>179</v>
      </c>
      <c r="B267" s="14">
        <v>7501</v>
      </c>
      <c r="C267" s="15">
        <v>3113</v>
      </c>
      <c r="D267" s="16">
        <v>3</v>
      </c>
      <c r="E267" s="15" t="s">
        <v>269</v>
      </c>
      <c r="M267">
        <f t="shared" si="4"/>
        <v>0</v>
      </c>
    </row>
    <row r="268" spans="1:13" ht="41.25" hidden="1" customHeight="1" x14ac:dyDescent="0.3">
      <c r="A268" s="13" t="s">
        <v>179</v>
      </c>
      <c r="B268" s="14">
        <v>7503</v>
      </c>
      <c r="C268" s="15">
        <v>3231</v>
      </c>
      <c r="D268" s="16">
        <v>4</v>
      </c>
      <c r="E268" s="15" t="s">
        <v>270</v>
      </c>
      <c r="M268">
        <f t="shared" si="4"/>
        <v>0</v>
      </c>
    </row>
    <row r="269" spans="1:13" ht="41.25" hidden="1" customHeight="1" x14ac:dyDescent="0.3">
      <c r="A269" s="13" t="s">
        <v>179</v>
      </c>
      <c r="B269" s="14">
        <v>7504</v>
      </c>
      <c r="C269" s="15">
        <v>3233</v>
      </c>
      <c r="D269" s="16">
        <v>5</v>
      </c>
      <c r="E269" s="15" t="s">
        <v>271</v>
      </c>
      <c r="M269">
        <f t="shared" si="4"/>
        <v>0</v>
      </c>
    </row>
    <row r="270" spans="1:13" ht="41.25" hidden="1" customHeight="1" x14ac:dyDescent="0.3">
      <c r="A270" s="13" t="s">
        <v>179</v>
      </c>
      <c r="B270" s="19">
        <v>7509</v>
      </c>
      <c r="C270" s="20">
        <v>3117</v>
      </c>
      <c r="D270" s="16">
        <v>6</v>
      </c>
      <c r="E270" s="20" t="s">
        <v>272</v>
      </c>
      <c r="M270">
        <f t="shared" si="4"/>
        <v>0</v>
      </c>
    </row>
    <row r="271" spans="1:13" ht="41.25" hidden="1" customHeight="1" x14ac:dyDescent="0.3">
      <c r="A271" s="18" t="s">
        <v>179</v>
      </c>
      <c r="B271" s="14">
        <v>7510</v>
      </c>
      <c r="C271" s="15">
        <v>3117</v>
      </c>
      <c r="D271" s="21">
        <v>7</v>
      </c>
      <c r="E271" s="15" t="s">
        <v>273</v>
      </c>
      <c r="M271">
        <f t="shared" si="4"/>
        <v>0</v>
      </c>
    </row>
    <row r="272" spans="1:13" ht="41.25" hidden="1" customHeight="1" x14ac:dyDescent="0.3">
      <c r="A272" s="13" t="s">
        <v>179</v>
      </c>
      <c r="B272" s="14">
        <v>7511</v>
      </c>
      <c r="C272" s="15">
        <v>3117</v>
      </c>
      <c r="D272" s="16">
        <v>8</v>
      </c>
      <c r="E272" s="15" t="s">
        <v>274</v>
      </c>
      <c r="M272">
        <f t="shared" si="4"/>
        <v>0</v>
      </c>
    </row>
    <row r="273" spans="1:13" ht="41.25" hidden="1" customHeight="1" x14ac:dyDescent="0.3">
      <c r="A273" s="13" t="s">
        <v>179</v>
      </c>
      <c r="B273" s="14">
        <v>7512</v>
      </c>
      <c r="C273" s="15">
        <v>3117</v>
      </c>
      <c r="D273" s="16">
        <v>9</v>
      </c>
      <c r="E273" s="15" t="s">
        <v>275</v>
      </c>
      <c r="M273">
        <f t="shared" si="4"/>
        <v>0</v>
      </c>
    </row>
    <row r="274" spans="1:13" x14ac:dyDescent="0.3">
      <c r="A274" s="22" t="s">
        <v>179</v>
      </c>
      <c r="B274" s="19">
        <v>7513</v>
      </c>
      <c r="C274" s="15">
        <v>3111</v>
      </c>
      <c r="D274" s="16">
        <v>10</v>
      </c>
      <c r="E274" s="15" t="s">
        <v>276</v>
      </c>
      <c r="F274" s="59">
        <v>1</v>
      </c>
      <c r="G274" s="60">
        <v>1</v>
      </c>
      <c r="H274" s="61">
        <v>0.27900000000000003</v>
      </c>
      <c r="I274" s="61">
        <v>0.16300000000000001</v>
      </c>
      <c r="J274" s="62">
        <v>50555</v>
      </c>
      <c r="K274" s="62">
        <v>17155</v>
      </c>
      <c r="L274" s="63">
        <v>1013</v>
      </c>
      <c r="M274" s="79">
        <f t="shared" si="4"/>
        <v>68723</v>
      </c>
    </row>
    <row r="275" spans="1:13" x14ac:dyDescent="0.3">
      <c r="A275" s="13" t="s">
        <v>179</v>
      </c>
      <c r="B275" s="19">
        <v>7514</v>
      </c>
      <c r="C275" s="15">
        <v>3113</v>
      </c>
      <c r="D275" s="16">
        <v>11</v>
      </c>
      <c r="E275" s="15" t="s">
        <v>277</v>
      </c>
      <c r="F275" s="59">
        <v>4</v>
      </c>
      <c r="G275" s="60">
        <v>1</v>
      </c>
      <c r="H275" s="61">
        <v>0.25</v>
      </c>
      <c r="I275" s="61">
        <v>0.14499999999999999</v>
      </c>
      <c r="J275" s="62">
        <v>40118</v>
      </c>
      <c r="K275" s="62">
        <v>13618</v>
      </c>
      <c r="L275" s="63">
        <v>802</v>
      </c>
      <c r="M275" s="79">
        <f t="shared" si="4"/>
        <v>54538</v>
      </c>
    </row>
    <row r="276" spans="1:13" ht="41.25" hidden="1" customHeight="1" x14ac:dyDescent="0.3">
      <c r="A276" s="13" t="s">
        <v>179</v>
      </c>
      <c r="B276" s="14">
        <v>7601</v>
      </c>
      <c r="C276" s="15">
        <v>3111</v>
      </c>
      <c r="D276" s="24">
        <v>12</v>
      </c>
      <c r="E276" s="15" t="s">
        <v>279</v>
      </c>
      <c r="M276">
        <f t="shared" si="4"/>
        <v>0</v>
      </c>
    </row>
    <row r="277" spans="1:13" ht="27.6" x14ac:dyDescent="0.3">
      <c r="A277" s="13" t="s">
        <v>278</v>
      </c>
      <c r="B277" s="19">
        <v>7602</v>
      </c>
      <c r="C277" s="15">
        <v>3111</v>
      </c>
      <c r="D277" s="16">
        <v>1</v>
      </c>
      <c r="E277" s="15" t="s">
        <v>280</v>
      </c>
      <c r="F277" s="59">
        <v>3</v>
      </c>
      <c r="G277" s="60">
        <v>1</v>
      </c>
      <c r="H277" s="61">
        <v>6.25E-2</v>
      </c>
      <c r="I277" s="61">
        <v>4.1669999999999999E-2</v>
      </c>
      <c r="J277" s="62">
        <v>11319</v>
      </c>
      <c r="K277" s="62">
        <v>1019</v>
      </c>
      <c r="L277" s="63">
        <v>226</v>
      </c>
      <c r="M277" s="79">
        <f t="shared" si="4"/>
        <v>12564</v>
      </c>
    </row>
    <row r="278" spans="1:13" x14ac:dyDescent="0.3">
      <c r="A278" s="13" t="s">
        <v>278</v>
      </c>
      <c r="B278" s="19">
        <v>7603</v>
      </c>
      <c r="C278" s="15">
        <v>3111</v>
      </c>
      <c r="D278" s="16">
        <v>2</v>
      </c>
      <c r="E278" s="15" t="s">
        <v>281</v>
      </c>
      <c r="F278" s="59">
        <v>3</v>
      </c>
      <c r="G278" s="60">
        <v>2</v>
      </c>
      <c r="H278" s="61">
        <v>0.52</v>
      </c>
      <c r="I278" s="61">
        <v>0.34699999999999998</v>
      </c>
      <c r="J278" s="62">
        <v>132961</v>
      </c>
      <c r="K278" s="62">
        <v>45181</v>
      </c>
      <c r="L278" s="63">
        <v>2659</v>
      </c>
      <c r="M278" s="79">
        <f t="shared" si="4"/>
        <v>180801</v>
      </c>
    </row>
    <row r="279" spans="1:13" ht="27.6" x14ac:dyDescent="0.3">
      <c r="A279" s="13" t="s">
        <v>278</v>
      </c>
      <c r="B279" s="19">
        <v>7604</v>
      </c>
      <c r="C279" s="15">
        <v>3111</v>
      </c>
      <c r="D279" s="16">
        <v>3</v>
      </c>
      <c r="E279" s="15" t="s">
        <v>282</v>
      </c>
      <c r="F279" s="59">
        <v>9</v>
      </c>
      <c r="G279" s="60">
        <v>2</v>
      </c>
      <c r="H279" s="61">
        <v>0.4</v>
      </c>
      <c r="I279" s="61">
        <v>0.2</v>
      </c>
      <c r="J279" s="62">
        <v>68775</v>
      </c>
      <c r="K279" s="62">
        <v>23342</v>
      </c>
      <c r="L279" s="63">
        <v>1375.5</v>
      </c>
      <c r="M279" s="79">
        <f t="shared" si="4"/>
        <v>93492.5</v>
      </c>
    </row>
    <row r="280" spans="1:13" ht="41.25" hidden="1" customHeight="1" x14ac:dyDescent="0.3">
      <c r="A280" s="13" t="s">
        <v>278</v>
      </c>
      <c r="B280" s="14">
        <v>7605</v>
      </c>
      <c r="C280" s="15">
        <v>3111</v>
      </c>
      <c r="D280" s="16">
        <v>4</v>
      </c>
      <c r="E280" s="15" t="s">
        <v>283</v>
      </c>
      <c r="M280">
        <f t="shared" si="4"/>
        <v>0</v>
      </c>
    </row>
    <row r="281" spans="1:13" x14ac:dyDescent="0.3">
      <c r="A281" s="13" t="s">
        <v>278</v>
      </c>
      <c r="B281" s="19">
        <v>7606</v>
      </c>
      <c r="C281" s="15">
        <v>3111</v>
      </c>
      <c r="D281" s="16">
        <v>5</v>
      </c>
      <c r="E281" s="15" t="s">
        <v>284</v>
      </c>
      <c r="F281" s="59">
        <v>1</v>
      </c>
      <c r="G281" s="60">
        <v>1</v>
      </c>
      <c r="H281" s="61">
        <v>0.21</v>
      </c>
      <c r="I281" s="61">
        <v>9.2999999999999999E-2</v>
      </c>
      <c r="J281" s="62">
        <v>31634</v>
      </c>
      <c r="K281" s="62">
        <v>10730.64</v>
      </c>
      <c r="L281" s="63">
        <v>632.67999999999995</v>
      </c>
      <c r="M281" s="79">
        <f t="shared" si="4"/>
        <v>42997.32</v>
      </c>
    </row>
    <row r="282" spans="1:13" ht="41.25" hidden="1" customHeight="1" x14ac:dyDescent="0.3">
      <c r="A282" s="13" t="s">
        <v>278</v>
      </c>
      <c r="B282" s="14">
        <v>7607</v>
      </c>
      <c r="C282" s="15">
        <v>3111</v>
      </c>
      <c r="D282" s="16">
        <v>6</v>
      </c>
      <c r="E282" s="15" t="s">
        <v>285</v>
      </c>
      <c r="M282">
        <f t="shared" si="4"/>
        <v>0</v>
      </c>
    </row>
    <row r="283" spans="1:13" ht="41.25" hidden="1" customHeight="1" x14ac:dyDescent="0.3">
      <c r="A283" s="13" t="s">
        <v>278</v>
      </c>
      <c r="B283" s="14">
        <v>7608</v>
      </c>
      <c r="C283" s="15">
        <v>3111</v>
      </c>
      <c r="D283" s="16">
        <v>7</v>
      </c>
      <c r="E283" s="15" t="s">
        <v>286</v>
      </c>
      <c r="M283">
        <f t="shared" si="4"/>
        <v>0</v>
      </c>
    </row>
    <row r="284" spans="1:13" ht="41.25" hidden="1" customHeight="1" x14ac:dyDescent="0.3">
      <c r="A284" s="13" t="s">
        <v>278</v>
      </c>
      <c r="B284" s="14">
        <v>7609</v>
      </c>
      <c r="C284" s="15">
        <v>3111</v>
      </c>
      <c r="D284" s="16">
        <v>8</v>
      </c>
      <c r="E284" s="15" t="s">
        <v>287</v>
      </c>
      <c r="M284">
        <f t="shared" si="4"/>
        <v>0</v>
      </c>
    </row>
    <row r="285" spans="1:13" ht="41.25" hidden="1" customHeight="1" x14ac:dyDescent="0.3">
      <c r="A285" s="13" t="s">
        <v>278</v>
      </c>
      <c r="B285" s="14">
        <v>7610</v>
      </c>
      <c r="C285" s="15">
        <v>3117</v>
      </c>
      <c r="D285" s="16">
        <v>9</v>
      </c>
      <c r="E285" s="15" t="s">
        <v>288</v>
      </c>
      <c r="M285">
        <f t="shared" si="4"/>
        <v>0</v>
      </c>
    </row>
    <row r="286" spans="1:13" ht="41.25" hidden="1" customHeight="1" x14ac:dyDescent="0.3">
      <c r="A286" s="13" t="s">
        <v>278</v>
      </c>
      <c r="B286" s="14">
        <v>7611</v>
      </c>
      <c r="C286" s="15">
        <v>3117</v>
      </c>
      <c r="D286" s="16">
        <v>10</v>
      </c>
      <c r="E286" s="15" t="s">
        <v>289</v>
      </c>
      <c r="M286">
        <f t="shared" si="4"/>
        <v>0</v>
      </c>
    </row>
    <row r="287" spans="1:13" ht="41.25" hidden="1" customHeight="1" x14ac:dyDescent="0.3">
      <c r="A287" s="13" t="s">
        <v>278</v>
      </c>
      <c r="B287" s="14">
        <v>7612</v>
      </c>
      <c r="C287" s="15">
        <v>3117</v>
      </c>
      <c r="D287" s="16">
        <v>11</v>
      </c>
      <c r="E287" s="15" t="s">
        <v>290</v>
      </c>
      <c r="M287">
        <f t="shared" si="4"/>
        <v>0</v>
      </c>
    </row>
    <row r="288" spans="1:13" ht="41.25" hidden="1" customHeight="1" x14ac:dyDescent="0.3">
      <c r="A288" s="13" t="s">
        <v>278</v>
      </c>
      <c r="B288" s="14">
        <v>7613</v>
      </c>
      <c r="C288" s="15">
        <v>3117</v>
      </c>
      <c r="D288" s="16">
        <v>12</v>
      </c>
      <c r="E288" s="15" t="s">
        <v>291</v>
      </c>
      <c r="M288">
        <f t="shared" si="4"/>
        <v>0</v>
      </c>
    </row>
    <row r="289" spans="1:13" ht="34.5" hidden="1" customHeight="1" x14ac:dyDescent="0.3">
      <c r="A289" s="13" t="s">
        <v>278</v>
      </c>
      <c r="B289" s="14">
        <v>7614</v>
      </c>
      <c r="C289" s="15">
        <v>3113</v>
      </c>
      <c r="D289" s="16">
        <v>13</v>
      </c>
      <c r="E289" s="15" t="s">
        <v>292</v>
      </c>
      <c r="M289">
        <f t="shared" si="4"/>
        <v>0</v>
      </c>
    </row>
    <row r="290" spans="1:13" ht="34.5" hidden="1" customHeight="1" x14ac:dyDescent="0.3">
      <c r="A290" s="13" t="s">
        <v>278</v>
      </c>
      <c r="B290" s="14">
        <v>7615</v>
      </c>
      <c r="C290" s="15">
        <v>3113</v>
      </c>
      <c r="D290" s="16">
        <v>14</v>
      </c>
      <c r="E290" s="20" t="s">
        <v>293</v>
      </c>
      <c r="M290">
        <f t="shared" si="4"/>
        <v>0</v>
      </c>
    </row>
    <row r="291" spans="1:13" ht="34.5" hidden="1" customHeight="1" x14ac:dyDescent="0.3">
      <c r="A291" s="13" t="s">
        <v>278</v>
      </c>
      <c r="B291" s="14">
        <v>7616</v>
      </c>
      <c r="C291" s="15">
        <v>3113</v>
      </c>
      <c r="D291" s="16">
        <v>15</v>
      </c>
      <c r="E291" s="15" t="s">
        <v>294</v>
      </c>
      <c r="M291">
        <f t="shared" si="4"/>
        <v>0</v>
      </c>
    </row>
    <row r="292" spans="1:13" ht="34.5" hidden="1" customHeight="1" x14ac:dyDescent="0.3">
      <c r="A292" s="13" t="s">
        <v>278</v>
      </c>
      <c r="B292" s="14">
        <v>7617</v>
      </c>
      <c r="C292" s="15">
        <v>3113</v>
      </c>
      <c r="D292" s="16">
        <v>16</v>
      </c>
      <c r="E292" s="15" t="s">
        <v>295</v>
      </c>
      <c r="M292">
        <f t="shared" si="4"/>
        <v>0</v>
      </c>
    </row>
    <row r="293" spans="1:13" ht="34.5" hidden="1" customHeight="1" x14ac:dyDescent="0.3">
      <c r="A293" s="22" t="s">
        <v>278</v>
      </c>
      <c r="B293" s="14">
        <v>7618</v>
      </c>
      <c r="C293" s="15">
        <v>3113</v>
      </c>
      <c r="D293" s="16">
        <v>17</v>
      </c>
      <c r="E293" s="15" t="s">
        <v>296</v>
      </c>
      <c r="M293">
        <f t="shared" si="4"/>
        <v>0</v>
      </c>
    </row>
    <row r="294" spans="1:13" ht="34.5" hidden="1" customHeight="1" x14ac:dyDescent="0.3">
      <c r="A294" s="13" t="s">
        <v>278</v>
      </c>
      <c r="B294" s="19">
        <v>7619</v>
      </c>
      <c r="C294" s="20">
        <v>3117</v>
      </c>
      <c r="D294" s="16">
        <v>18</v>
      </c>
      <c r="E294" s="20" t="s">
        <v>297</v>
      </c>
      <c r="M294">
        <f t="shared" si="4"/>
        <v>0</v>
      </c>
    </row>
    <row r="295" spans="1:13" ht="34.5" hidden="1" customHeight="1" x14ac:dyDescent="0.3">
      <c r="A295" s="18" t="s">
        <v>278</v>
      </c>
      <c r="B295" s="14">
        <v>7620</v>
      </c>
      <c r="C295" s="15">
        <v>3113</v>
      </c>
      <c r="D295" s="21">
        <v>19</v>
      </c>
      <c r="E295" s="15" t="s">
        <v>298</v>
      </c>
      <c r="M295">
        <f t="shared" si="4"/>
        <v>0</v>
      </c>
    </row>
    <row r="296" spans="1:13" ht="34.5" hidden="1" customHeight="1" x14ac:dyDescent="0.3">
      <c r="A296" s="13" t="s">
        <v>278</v>
      </c>
      <c r="B296" s="14">
        <v>7621</v>
      </c>
      <c r="C296" s="15">
        <v>3233</v>
      </c>
      <c r="D296" s="16">
        <v>20</v>
      </c>
      <c r="E296" s="15" t="s">
        <v>299</v>
      </c>
      <c r="M296">
        <f t="shared" si="4"/>
        <v>0</v>
      </c>
    </row>
    <row r="297" spans="1:13" ht="34.5" hidden="1" customHeight="1" x14ac:dyDescent="0.3">
      <c r="A297" s="13" t="s">
        <v>278</v>
      </c>
      <c r="B297" s="14">
        <v>7622</v>
      </c>
      <c r="C297" s="15">
        <v>3231</v>
      </c>
      <c r="D297" s="16">
        <v>21</v>
      </c>
      <c r="E297" s="15" t="s">
        <v>300</v>
      </c>
      <c r="M297">
        <f t="shared" si="4"/>
        <v>0</v>
      </c>
    </row>
    <row r="298" spans="1:13" ht="34.5" hidden="1" customHeight="1" x14ac:dyDescent="0.3">
      <c r="A298" s="13" t="s">
        <v>278</v>
      </c>
      <c r="B298" s="14">
        <v>7623</v>
      </c>
      <c r="C298" s="15">
        <v>3231</v>
      </c>
      <c r="D298" s="16">
        <v>22</v>
      </c>
      <c r="E298" s="15" t="s">
        <v>301</v>
      </c>
      <c r="M298">
        <f t="shared" si="4"/>
        <v>0</v>
      </c>
    </row>
    <row r="299" spans="1:13" ht="27.6" x14ac:dyDescent="0.3">
      <c r="A299" s="13" t="s">
        <v>278</v>
      </c>
      <c r="B299" s="14">
        <v>7624</v>
      </c>
      <c r="C299" s="15">
        <v>3113</v>
      </c>
      <c r="D299" s="16">
        <v>23</v>
      </c>
      <c r="E299" s="15" t="s">
        <v>302</v>
      </c>
      <c r="M299">
        <f t="shared" si="4"/>
        <v>0</v>
      </c>
    </row>
    <row r="300" spans="1:13" x14ac:dyDescent="0.3">
      <c r="A300" s="13" t="s">
        <v>278</v>
      </c>
      <c r="B300" s="19">
        <v>7625</v>
      </c>
      <c r="C300" s="15">
        <v>3113</v>
      </c>
      <c r="D300" s="16">
        <v>1</v>
      </c>
      <c r="E300" s="15" t="s">
        <v>303</v>
      </c>
      <c r="F300" s="59">
        <v>3</v>
      </c>
      <c r="G300" s="60">
        <v>1</v>
      </c>
      <c r="H300" s="64">
        <v>0</v>
      </c>
      <c r="I300" s="64">
        <v>0</v>
      </c>
      <c r="J300" s="62">
        <v>0</v>
      </c>
      <c r="K300" s="62">
        <v>0</v>
      </c>
      <c r="L300" s="63">
        <v>0</v>
      </c>
      <c r="M300" s="79">
        <f t="shared" si="4"/>
        <v>0</v>
      </c>
    </row>
    <row r="301" spans="1:13" ht="34.5" hidden="1" customHeight="1" x14ac:dyDescent="0.3">
      <c r="A301" s="13" t="s">
        <v>278</v>
      </c>
      <c r="B301" s="14">
        <v>7626</v>
      </c>
      <c r="C301" s="15">
        <v>3113</v>
      </c>
      <c r="D301" s="16">
        <v>2</v>
      </c>
      <c r="E301" s="15" t="s">
        <v>304</v>
      </c>
      <c r="M301">
        <f t="shared" si="4"/>
        <v>0</v>
      </c>
    </row>
    <row r="302" spans="1:13" ht="34.5" hidden="1" customHeight="1" x14ac:dyDescent="0.3">
      <c r="A302" s="13" t="s">
        <v>278</v>
      </c>
      <c r="B302" s="14">
        <v>7627</v>
      </c>
      <c r="C302" s="15">
        <v>3113</v>
      </c>
      <c r="D302" s="16">
        <v>3</v>
      </c>
      <c r="E302" s="15" t="s">
        <v>305</v>
      </c>
      <c r="M302">
        <f t="shared" si="4"/>
        <v>0</v>
      </c>
    </row>
    <row r="303" spans="1:13" ht="34.5" hidden="1" customHeight="1" x14ac:dyDescent="0.3">
      <c r="A303" s="13" t="s">
        <v>278</v>
      </c>
      <c r="B303" s="14">
        <v>7629</v>
      </c>
      <c r="C303" s="15">
        <v>3113</v>
      </c>
      <c r="D303" s="16">
        <v>4</v>
      </c>
      <c r="E303" s="15" t="s">
        <v>306</v>
      </c>
      <c r="M303">
        <f t="shared" si="4"/>
        <v>0</v>
      </c>
    </row>
    <row r="304" spans="1:13" ht="34.5" hidden="1" customHeight="1" x14ac:dyDescent="0.3">
      <c r="A304" s="13" t="s">
        <v>278</v>
      </c>
      <c r="B304" s="14">
        <v>7630</v>
      </c>
      <c r="C304" s="15">
        <v>3117</v>
      </c>
      <c r="D304" s="16">
        <v>5</v>
      </c>
      <c r="E304" s="15" t="s">
        <v>307</v>
      </c>
      <c r="M304">
        <f t="shared" si="4"/>
        <v>0</v>
      </c>
    </row>
    <row r="305" spans="1:13" ht="34.5" customHeight="1" x14ac:dyDescent="0.3">
      <c r="A305" s="22" t="s">
        <v>278</v>
      </c>
      <c r="B305" s="19">
        <v>7631</v>
      </c>
      <c r="C305" s="15">
        <v>3117</v>
      </c>
      <c r="D305" s="16">
        <v>6</v>
      </c>
      <c r="E305" s="15" t="s">
        <v>308</v>
      </c>
      <c r="F305" s="59">
        <v>1</v>
      </c>
      <c r="G305" s="60">
        <v>1</v>
      </c>
      <c r="H305" s="61">
        <v>0.129</v>
      </c>
      <c r="I305" s="61">
        <v>6.4500000000000002E-2</v>
      </c>
      <c r="J305" s="62">
        <v>21691</v>
      </c>
      <c r="K305" s="62">
        <v>7360.01</v>
      </c>
      <c r="L305" s="63">
        <v>433.82</v>
      </c>
      <c r="M305" s="79">
        <f t="shared" si="4"/>
        <v>29484.83</v>
      </c>
    </row>
    <row r="306" spans="1:13" ht="42" hidden="1" customHeight="1" x14ac:dyDescent="0.3">
      <c r="A306" s="13" t="s">
        <v>278</v>
      </c>
      <c r="B306" s="14">
        <v>7632</v>
      </c>
      <c r="C306" s="15">
        <v>3117</v>
      </c>
      <c r="D306" s="16">
        <v>7</v>
      </c>
      <c r="E306" s="15" t="s">
        <v>309</v>
      </c>
      <c r="M306">
        <f t="shared" si="4"/>
        <v>0</v>
      </c>
    </row>
    <row r="307" spans="1:13" ht="34.5" hidden="1" customHeight="1" x14ac:dyDescent="0.3">
      <c r="A307" s="13" t="s">
        <v>278</v>
      </c>
      <c r="B307" s="14">
        <v>7633</v>
      </c>
      <c r="C307" s="15">
        <v>3117</v>
      </c>
      <c r="D307" s="16">
        <v>8</v>
      </c>
      <c r="E307" s="15" t="s">
        <v>310</v>
      </c>
      <c r="M307">
        <f t="shared" si="4"/>
        <v>0</v>
      </c>
    </row>
    <row r="308" spans="1:13" x14ac:dyDescent="0.3">
      <c r="A308" s="13" t="s">
        <v>278</v>
      </c>
      <c r="B308" s="19">
        <v>7634</v>
      </c>
      <c r="C308" s="15">
        <v>3111</v>
      </c>
      <c r="D308" s="16">
        <v>9</v>
      </c>
      <c r="E308" s="15" t="s">
        <v>311</v>
      </c>
      <c r="F308" s="59">
        <v>3</v>
      </c>
      <c r="G308" s="60">
        <v>3</v>
      </c>
      <c r="H308" s="61">
        <v>1.1499999999999999</v>
      </c>
      <c r="I308" s="61">
        <v>0.76700000000000002</v>
      </c>
      <c r="J308" s="62">
        <v>294034</v>
      </c>
      <c r="K308" s="62">
        <v>99918</v>
      </c>
      <c r="L308" s="63">
        <v>5881</v>
      </c>
      <c r="M308" s="79">
        <f t="shared" si="4"/>
        <v>399833</v>
      </c>
    </row>
    <row r="309" spans="1:13" ht="34.5" hidden="1" customHeight="1" x14ac:dyDescent="0.3">
      <c r="A309" s="13" t="s">
        <v>278</v>
      </c>
      <c r="B309" s="14">
        <v>7636</v>
      </c>
      <c r="C309" s="15">
        <v>3117</v>
      </c>
      <c r="D309" s="16">
        <v>10</v>
      </c>
      <c r="E309" s="15" t="s">
        <v>312</v>
      </c>
      <c r="M309">
        <f t="shared" si="4"/>
        <v>0</v>
      </c>
    </row>
    <row r="310" spans="1:13" ht="34.5" hidden="1" customHeight="1" x14ac:dyDescent="0.3">
      <c r="A310" s="13" t="s">
        <v>278</v>
      </c>
      <c r="B310" s="14">
        <v>7637</v>
      </c>
      <c r="C310" s="15">
        <v>3117</v>
      </c>
      <c r="D310" s="16">
        <v>11</v>
      </c>
      <c r="E310" s="15" t="s">
        <v>313</v>
      </c>
      <c r="M310">
        <f t="shared" si="4"/>
        <v>0</v>
      </c>
    </row>
    <row r="311" spans="1:13" ht="34.5" hidden="1" customHeight="1" x14ac:dyDescent="0.3">
      <c r="A311" s="13" t="s">
        <v>278</v>
      </c>
      <c r="B311" s="14">
        <v>7638</v>
      </c>
      <c r="C311" s="15">
        <v>3117</v>
      </c>
      <c r="D311" s="16">
        <v>12</v>
      </c>
      <c r="E311" s="15" t="s">
        <v>314</v>
      </c>
      <c r="M311">
        <f t="shared" si="4"/>
        <v>0</v>
      </c>
    </row>
    <row r="312" spans="1:13" ht="34.5" hidden="1" customHeight="1" x14ac:dyDescent="0.3">
      <c r="A312" s="13" t="s">
        <v>278</v>
      </c>
      <c r="B312" s="14">
        <v>7639</v>
      </c>
      <c r="C312" s="15">
        <v>3111</v>
      </c>
      <c r="D312" s="16">
        <v>13</v>
      </c>
      <c r="E312" s="15" t="s">
        <v>315</v>
      </c>
      <c r="M312">
        <f t="shared" si="4"/>
        <v>0</v>
      </c>
    </row>
    <row r="313" spans="1:13" ht="34.5" hidden="1" customHeight="1" x14ac:dyDescent="0.3">
      <c r="A313" s="13" t="s">
        <v>278</v>
      </c>
      <c r="B313" s="14">
        <v>7641</v>
      </c>
      <c r="C313" s="15">
        <v>3111</v>
      </c>
      <c r="D313" s="16">
        <v>14</v>
      </c>
      <c r="E313" s="15" t="s">
        <v>316</v>
      </c>
      <c r="M313">
        <f t="shared" si="4"/>
        <v>0</v>
      </c>
    </row>
    <row r="314" spans="1:13" ht="34.5" customHeight="1" x14ac:dyDescent="0.3">
      <c r="A314" s="13" t="s">
        <v>278</v>
      </c>
      <c r="B314" s="19">
        <v>7642</v>
      </c>
      <c r="C314" s="15">
        <v>3111</v>
      </c>
      <c r="D314" s="16">
        <v>15</v>
      </c>
      <c r="E314" s="15" t="s">
        <v>317</v>
      </c>
      <c r="F314" s="59">
        <v>5</v>
      </c>
      <c r="G314" s="60">
        <v>2</v>
      </c>
      <c r="H314" s="61">
        <v>0.2</v>
      </c>
      <c r="I314" s="61">
        <v>0.11700000000000001</v>
      </c>
      <c r="J314" s="62">
        <v>44213</v>
      </c>
      <c r="K314" s="62">
        <v>15014</v>
      </c>
      <c r="L314" s="63">
        <v>887</v>
      </c>
      <c r="M314" s="79">
        <f t="shared" si="4"/>
        <v>60114</v>
      </c>
    </row>
    <row r="315" spans="1:13" ht="34.5" hidden="1" customHeight="1" x14ac:dyDescent="0.3">
      <c r="A315" s="13" t="s">
        <v>278</v>
      </c>
      <c r="B315" s="14">
        <v>7643</v>
      </c>
      <c r="C315" s="15">
        <v>3111</v>
      </c>
      <c r="D315" s="16">
        <v>16</v>
      </c>
      <c r="E315" s="15" t="s">
        <v>318</v>
      </c>
      <c r="M315">
        <f t="shared" si="4"/>
        <v>0</v>
      </c>
    </row>
    <row r="316" spans="1:13" ht="34.5" hidden="1" customHeight="1" x14ac:dyDescent="0.3">
      <c r="A316" s="13" t="s">
        <v>278</v>
      </c>
      <c r="B316" s="14">
        <v>7644</v>
      </c>
      <c r="C316" s="15">
        <v>3111</v>
      </c>
      <c r="D316" s="16">
        <v>17</v>
      </c>
      <c r="E316" s="15" t="s">
        <v>319</v>
      </c>
      <c r="M316">
        <f t="shared" si="4"/>
        <v>0</v>
      </c>
    </row>
    <row r="317" spans="1:13" ht="34.5" hidden="1" customHeight="1" x14ac:dyDescent="0.3">
      <c r="A317" s="13" t="s">
        <v>278</v>
      </c>
      <c r="B317" s="14">
        <v>7646</v>
      </c>
      <c r="C317" s="15">
        <v>3231</v>
      </c>
      <c r="D317" s="16">
        <v>18</v>
      </c>
      <c r="E317" s="30" t="s">
        <v>320</v>
      </c>
      <c r="M317">
        <f t="shared" si="4"/>
        <v>0</v>
      </c>
    </row>
    <row r="318" spans="1:13" ht="34.5" hidden="1" customHeight="1" x14ac:dyDescent="0.3">
      <c r="A318" s="22" t="s">
        <v>278</v>
      </c>
      <c r="B318" s="14">
        <v>7647</v>
      </c>
      <c r="C318" s="15">
        <v>3231</v>
      </c>
      <c r="D318" s="16">
        <v>19</v>
      </c>
      <c r="E318" s="30" t="s">
        <v>321</v>
      </c>
      <c r="M318">
        <f t="shared" si="4"/>
        <v>0</v>
      </c>
    </row>
    <row r="319" spans="1:13" ht="34.5" hidden="1" customHeight="1" x14ac:dyDescent="0.3">
      <c r="A319" s="22" t="s">
        <v>278</v>
      </c>
      <c r="B319" s="14">
        <v>7648</v>
      </c>
      <c r="C319" s="15">
        <v>3233</v>
      </c>
      <c r="D319" s="16">
        <v>20</v>
      </c>
      <c r="E319" s="30" t="s">
        <v>322</v>
      </c>
      <c r="M319">
        <f t="shared" si="4"/>
        <v>0</v>
      </c>
    </row>
    <row r="320" spans="1:13" hidden="1" x14ac:dyDescent="0.3">
      <c r="A320" s="22" t="s">
        <v>278</v>
      </c>
      <c r="B320" s="14">
        <v>7649</v>
      </c>
      <c r="C320" s="15">
        <v>3233</v>
      </c>
      <c r="D320" s="16">
        <v>21</v>
      </c>
      <c r="E320" s="30" t="s">
        <v>323</v>
      </c>
      <c r="M320">
        <f t="shared" si="4"/>
        <v>0</v>
      </c>
    </row>
    <row r="321" spans="1:13" ht="33" hidden="1" customHeight="1" x14ac:dyDescent="0.3">
      <c r="A321" s="22" t="s">
        <v>278</v>
      </c>
      <c r="B321" s="19">
        <v>7650</v>
      </c>
      <c r="C321" s="20">
        <v>3113</v>
      </c>
      <c r="D321" s="16">
        <v>22</v>
      </c>
      <c r="E321" s="20" t="s">
        <v>324</v>
      </c>
      <c r="M321">
        <f t="shared" si="4"/>
        <v>0</v>
      </c>
    </row>
    <row r="322" spans="1:13" ht="33" hidden="1" customHeight="1" x14ac:dyDescent="0.3">
      <c r="A322" s="18" t="s">
        <v>278</v>
      </c>
      <c r="B322" s="14">
        <v>7651</v>
      </c>
      <c r="C322" s="15">
        <v>3113</v>
      </c>
      <c r="D322" s="21">
        <v>1</v>
      </c>
      <c r="E322" s="15" t="s">
        <v>325</v>
      </c>
      <c r="M322">
        <f t="shared" ref="M322:M384" si="5">SUBTOTAL(9,J322:L322)</f>
        <v>0</v>
      </c>
    </row>
    <row r="323" spans="1:13" ht="33" hidden="1" customHeight="1" x14ac:dyDescent="0.3">
      <c r="A323" s="13" t="s">
        <v>278</v>
      </c>
      <c r="B323" s="14">
        <v>7653</v>
      </c>
      <c r="C323" s="15">
        <v>3113</v>
      </c>
      <c r="D323" s="16">
        <v>2</v>
      </c>
      <c r="E323" s="15" t="s">
        <v>326</v>
      </c>
      <c r="M323">
        <f t="shared" si="5"/>
        <v>0</v>
      </c>
    </row>
    <row r="324" spans="1:13" ht="33" hidden="1" customHeight="1" x14ac:dyDescent="0.3">
      <c r="A324" s="13" t="s">
        <v>278</v>
      </c>
      <c r="B324" s="14">
        <v>7654</v>
      </c>
      <c r="C324" s="15">
        <v>3113</v>
      </c>
      <c r="D324" s="16">
        <v>4</v>
      </c>
      <c r="E324" s="15" t="s">
        <v>327</v>
      </c>
      <c r="M324">
        <f t="shared" si="5"/>
        <v>0</v>
      </c>
    </row>
    <row r="325" spans="1:13" ht="33" hidden="1" customHeight="1" x14ac:dyDescent="0.3">
      <c r="A325" s="13" t="s">
        <v>278</v>
      </c>
      <c r="B325" s="19">
        <v>7655</v>
      </c>
      <c r="C325" s="20">
        <v>3113</v>
      </c>
      <c r="D325" s="16">
        <v>5</v>
      </c>
      <c r="E325" s="20" t="s">
        <v>328</v>
      </c>
      <c r="M325">
        <f t="shared" si="5"/>
        <v>0</v>
      </c>
    </row>
    <row r="326" spans="1:13" ht="33" hidden="1" customHeight="1" x14ac:dyDescent="0.3">
      <c r="A326" s="18" t="s">
        <v>278</v>
      </c>
      <c r="B326" s="19">
        <v>7656</v>
      </c>
      <c r="C326" s="20">
        <v>3113</v>
      </c>
      <c r="D326" s="21">
        <v>6</v>
      </c>
      <c r="E326" s="20" t="s">
        <v>329</v>
      </c>
      <c r="M326">
        <f t="shared" si="5"/>
        <v>0</v>
      </c>
    </row>
    <row r="327" spans="1:13" ht="33" hidden="1" customHeight="1" x14ac:dyDescent="0.3">
      <c r="A327" s="18" t="s">
        <v>278</v>
      </c>
      <c r="B327" s="14">
        <v>7657</v>
      </c>
      <c r="C327" s="15">
        <v>3113</v>
      </c>
      <c r="D327" s="21">
        <v>7</v>
      </c>
      <c r="E327" s="15" t="s">
        <v>330</v>
      </c>
      <c r="M327">
        <f t="shared" si="5"/>
        <v>0</v>
      </c>
    </row>
    <row r="328" spans="1:13" ht="33" hidden="1" customHeight="1" x14ac:dyDescent="0.3">
      <c r="A328" s="22" t="s">
        <v>278</v>
      </c>
      <c r="B328" s="14">
        <v>7658</v>
      </c>
      <c r="C328" s="15">
        <v>3113</v>
      </c>
      <c r="D328" s="16">
        <v>8</v>
      </c>
      <c r="E328" s="15" t="s">
        <v>331</v>
      </c>
      <c r="M328">
        <f t="shared" si="5"/>
        <v>0</v>
      </c>
    </row>
    <row r="329" spans="1:13" ht="33" hidden="1" customHeight="1" x14ac:dyDescent="0.3">
      <c r="A329" s="22" t="s">
        <v>278</v>
      </c>
      <c r="B329" s="14">
        <v>7659</v>
      </c>
      <c r="C329" s="15">
        <v>3113</v>
      </c>
      <c r="D329" s="16">
        <v>9</v>
      </c>
      <c r="E329" s="15" t="s">
        <v>332</v>
      </c>
      <c r="M329">
        <f t="shared" si="5"/>
        <v>0</v>
      </c>
    </row>
    <row r="330" spans="1:13" ht="33" hidden="1" customHeight="1" x14ac:dyDescent="0.3">
      <c r="A330" s="13" t="s">
        <v>278</v>
      </c>
      <c r="B330" s="14">
        <v>7660</v>
      </c>
      <c r="C330" s="15">
        <v>3117</v>
      </c>
      <c r="D330" s="16">
        <v>10</v>
      </c>
      <c r="E330" s="15" t="s">
        <v>333</v>
      </c>
      <c r="M330">
        <f t="shared" si="5"/>
        <v>0</v>
      </c>
    </row>
    <row r="331" spans="1:13" ht="33" hidden="1" customHeight="1" x14ac:dyDescent="0.3">
      <c r="A331" s="13" t="s">
        <v>278</v>
      </c>
      <c r="B331" s="14">
        <v>7661</v>
      </c>
      <c r="C331" s="15">
        <v>3117</v>
      </c>
      <c r="D331" s="16">
        <v>11</v>
      </c>
      <c r="E331" s="15" t="s">
        <v>334</v>
      </c>
      <c r="M331">
        <f t="shared" si="5"/>
        <v>0</v>
      </c>
    </row>
    <row r="332" spans="1:13" ht="33" hidden="1" customHeight="1" x14ac:dyDescent="0.3">
      <c r="A332" s="13" t="s">
        <v>278</v>
      </c>
      <c r="B332" s="14">
        <v>7662</v>
      </c>
      <c r="C332" s="15">
        <v>3117</v>
      </c>
      <c r="D332" s="16">
        <v>12</v>
      </c>
      <c r="E332" s="15" t="s">
        <v>335</v>
      </c>
      <c r="M332">
        <f t="shared" si="5"/>
        <v>0</v>
      </c>
    </row>
    <row r="333" spans="1:13" ht="33" hidden="1" customHeight="1" x14ac:dyDescent="0.3">
      <c r="A333" s="13" t="s">
        <v>278</v>
      </c>
      <c r="B333" s="14">
        <v>7663</v>
      </c>
      <c r="C333" s="15">
        <v>3117</v>
      </c>
      <c r="D333" s="16">
        <v>13</v>
      </c>
      <c r="E333" s="15" t="s">
        <v>336</v>
      </c>
      <c r="M333">
        <f t="shared" si="5"/>
        <v>0</v>
      </c>
    </row>
    <row r="334" spans="1:13" ht="33" hidden="1" customHeight="1" x14ac:dyDescent="0.3">
      <c r="A334" s="13" t="s">
        <v>278</v>
      </c>
      <c r="B334" s="14">
        <v>7664</v>
      </c>
      <c r="C334" s="15">
        <v>3117</v>
      </c>
      <c r="D334" s="16">
        <v>14</v>
      </c>
      <c r="E334" s="15" t="s">
        <v>337</v>
      </c>
      <c r="M334">
        <f t="shared" si="5"/>
        <v>0</v>
      </c>
    </row>
    <row r="335" spans="1:13" ht="33" hidden="1" customHeight="1" x14ac:dyDescent="0.3">
      <c r="A335" s="13" t="s">
        <v>278</v>
      </c>
      <c r="B335" s="19">
        <v>7665</v>
      </c>
      <c r="C335" s="20">
        <v>3117</v>
      </c>
      <c r="D335" s="16">
        <v>15</v>
      </c>
      <c r="E335" s="20" t="s">
        <v>338</v>
      </c>
      <c r="M335">
        <f t="shared" si="5"/>
        <v>0</v>
      </c>
    </row>
    <row r="336" spans="1:13" ht="33" hidden="1" customHeight="1" x14ac:dyDescent="0.3">
      <c r="A336" s="18" t="s">
        <v>278</v>
      </c>
      <c r="B336" s="14">
        <v>7666</v>
      </c>
      <c r="C336" s="15">
        <v>3117</v>
      </c>
      <c r="D336" s="21">
        <v>16</v>
      </c>
      <c r="E336" s="15" t="s">
        <v>339</v>
      </c>
      <c r="M336">
        <f t="shared" si="5"/>
        <v>0</v>
      </c>
    </row>
    <row r="337" spans="1:13" ht="33" hidden="1" customHeight="1" x14ac:dyDescent="0.3">
      <c r="A337" s="13" t="s">
        <v>278</v>
      </c>
      <c r="B337" s="14">
        <v>7667</v>
      </c>
      <c r="C337" s="15">
        <v>3117</v>
      </c>
      <c r="D337" s="16">
        <v>17</v>
      </c>
      <c r="E337" s="15" t="s">
        <v>340</v>
      </c>
      <c r="M337">
        <f t="shared" si="5"/>
        <v>0</v>
      </c>
    </row>
    <row r="338" spans="1:13" ht="33" hidden="1" customHeight="1" x14ac:dyDescent="0.3">
      <c r="A338" s="13" t="s">
        <v>278</v>
      </c>
      <c r="B338" s="14">
        <v>7668</v>
      </c>
      <c r="C338" s="15">
        <v>3117</v>
      </c>
      <c r="D338" s="16">
        <v>18</v>
      </c>
      <c r="E338" s="15" t="s">
        <v>341</v>
      </c>
      <c r="M338">
        <f t="shared" si="5"/>
        <v>0</v>
      </c>
    </row>
    <row r="339" spans="1:13" ht="33" hidden="1" customHeight="1" x14ac:dyDescent="0.3">
      <c r="A339" s="13" t="s">
        <v>278</v>
      </c>
      <c r="B339" s="14">
        <v>7669</v>
      </c>
      <c r="C339" s="15">
        <v>3117</v>
      </c>
      <c r="D339" s="16">
        <v>19</v>
      </c>
      <c r="E339" s="15" t="s">
        <v>342</v>
      </c>
      <c r="M339">
        <f t="shared" si="5"/>
        <v>0</v>
      </c>
    </row>
    <row r="340" spans="1:13" ht="33" customHeight="1" x14ac:dyDescent="0.3">
      <c r="A340" s="13" t="s">
        <v>278</v>
      </c>
      <c r="B340" s="19">
        <v>7670</v>
      </c>
      <c r="C340" s="15">
        <v>3117</v>
      </c>
      <c r="D340" s="16">
        <v>20</v>
      </c>
      <c r="E340" s="15" t="s">
        <v>343</v>
      </c>
      <c r="F340" s="59">
        <v>1</v>
      </c>
      <c r="G340" s="60">
        <v>1</v>
      </c>
      <c r="H340" s="61">
        <v>0.25</v>
      </c>
      <c r="I340" s="61">
        <v>0.104</v>
      </c>
      <c r="J340" s="62">
        <v>38439</v>
      </c>
      <c r="K340" s="62">
        <v>13055</v>
      </c>
      <c r="L340" s="63">
        <v>770</v>
      </c>
      <c r="M340" s="79">
        <f t="shared" si="5"/>
        <v>52264</v>
      </c>
    </row>
    <row r="341" spans="1:13" ht="33" hidden="1" customHeight="1" x14ac:dyDescent="0.3">
      <c r="A341" s="13" t="s">
        <v>278</v>
      </c>
      <c r="B341" s="14">
        <v>7671</v>
      </c>
      <c r="C341" s="15">
        <v>3117</v>
      </c>
      <c r="D341" s="16">
        <v>21</v>
      </c>
      <c r="E341" s="15" t="s">
        <v>344</v>
      </c>
      <c r="M341">
        <f t="shared" si="5"/>
        <v>0</v>
      </c>
    </row>
    <row r="342" spans="1:13" ht="33" hidden="1" customHeight="1" x14ac:dyDescent="0.3">
      <c r="A342" s="13" t="s">
        <v>278</v>
      </c>
      <c r="B342" s="14">
        <v>7672</v>
      </c>
      <c r="C342" s="17">
        <v>3111</v>
      </c>
      <c r="D342" s="16">
        <v>22</v>
      </c>
      <c r="E342" s="30" t="s">
        <v>345</v>
      </c>
      <c r="M342">
        <f t="shared" si="5"/>
        <v>0</v>
      </c>
    </row>
    <row r="343" spans="1:13" ht="33" hidden="1" customHeight="1" x14ac:dyDescent="0.3">
      <c r="A343" s="13" t="s">
        <v>278</v>
      </c>
      <c r="B343" s="14">
        <v>7674</v>
      </c>
      <c r="C343" s="17">
        <v>3111</v>
      </c>
      <c r="D343" s="16">
        <v>23</v>
      </c>
      <c r="E343" s="30" t="s">
        <v>346</v>
      </c>
      <c r="M343">
        <f t="shared" si="5"/>
        <v>0</v>
      </c>
    </row>
    <row r="344" spans="1:13" ht="33" customHeight="1" x14ac:dyDescent="0.3">
      <c r="A344" s="13" t="s">
        <v>278</v>
      </c>
      <c r="B344" s="19">
        <v>7675</v>
      </c>
      <c r="C344" s="17">
        <v>3111</v>
      </c>
      <c r="D344" s="16">
        <v>25</v>
      </c>
      <c r="E344" s="30" t="s">
        <v>347</v>
      </c>
      <c r="F344" s="59">
        <v>3</v>
      </c>
      <c r="G344" s="60">
        <v>1</v>
      </c>
      <c r="H344" s="61">
        <v>0.22500000000000001</v>
      </c>
      <c r="I344" s="61">
        <v>0.128</v>
      </c>
      <c r="J344" s="62">
        <v>33862</v>
      </c>
      <c r="K344" s="62">
        <v>11482</v>
      </c>
      <c r="L344" s="63">
        <v>677</v>
      </c>
      <c r="M344" s="79">
        <f t="shared" si="5"/>
        <v>46021</v>
      </c>
    </row>
    <row r="345" spans="1:13" ht="33" customHeight="1" x14ac:dyDescent="0.3">
      <c r="A345" s="18" t="s">
        <v>278</v>
      </c>
      <c r="B345" s="19">
        <v>7676</v>
      </c>
      <c r="C345" s="15">
        <v>3111</v>
      </c>
      <c r="D345" s="16">
        <v>25</v>
      </c>
      <c r="E345" s="15" t="s">
        <v>348</v>
      </c>
      <c r="F345" s="59">
        <v>2</v>
      </c>
      <c r="G345" s="60">
        <v>1</v>
      </c>
      <c r="H345" s="61">
        <v>0.22600000000000001</v>
      </c>
      <c r="I345" s="61">
        <v>2.8000000000000001E-2</v>
      </c>
      <c r="J345" s="62">
        <v>9551</v>
      </c>
      <c r="K345" s="62">
        <v>3247</v>
      </c>
      <c r="L345" s="63">
        <v>191</v>
      </c>
      <c r="M345" s="79">
        <f t="shared" si="5"/>
        <v>12989</v>
      </c>
    </row>
    <row r="346" spans="1:13" ht="33" hidden="1" customHeight="1" x14ac:dyDescent="0.3">
      <c r="A346" s="13" t="s">
        <v>278</v>
      </c>
      <c r="B346" s="14">
        <v>7677</v>
      </c>
      <c r="C346" s="15">
        <v>3111</v>
      </c>
      <c r="D346" s="16">
        <v>26</v>
      </c>
      <c r="E346" s="15" t="s">
        <v>349</v>
      </c>
      <c r="M346">
        <f t="shared" si="5"/>
        <v>0</v>
      </c>
    </row>
    <row r="347" spans="1:13" ht="33" customHeight="1" x14ac:dyDescent="0.3">
      <c r="A347" s="13" t="s">
        <v>278</v>
      </c>
      <c r="B347" s="19">
        <v>7678</v>
      </c>
      <c r="C347" s="15">
        <v>3111</v>
      </c>
      <c r="D347" s="16">
        <v>27</v>
      </c>
      <c r="E347" s="15" t="s">
        <v>350</v>
      </c>
      <c r="F347" s="59">
        <v>2</v>
      </c>
      <c r="G347" s="60">
        <v>1</v>
      </c>
      <c r="H347" s="64">
        <v>0</v>
      </c>
      <c r="I347" s="64">
        <v>0</v>
      </c>
      <c r="J347" s="62">
        <v>0</v>
      </c>
      <c r="K347" s="62">
        <v>0</v>
      </c>
      <c r="L347" s="63">
        <v>0</v>
      </c>
      <c r="M347" s="79">
        <f t="shared" si="5"/>
        <v>0</v>
      </c>
    </row>
    <row r="348" spans="1:13" ht="33" hidden="1" customHeight="1" x14ac:dyDescent="0.3">
      <c r="A348" s="13" t="s">
        <v>278</v>
      </c>
      <c r="B348" s="14">
        <v>7679</v>
      </c>
      <c r="C348" s="15">
        <v>3111</v>
      </c>
      <c r="D348" s="16">
        <v>28</v>
      </c>
      <c r="E348" s="15" t="s">
        <v>351</v>
      </c>
      <c r="M348">
        <f t="shared" si="5"/>
        <v>0</v>
      </c>
    </row>
    <row r="349" spans="1:13" ht="33" customHeight="1" x14ac:dyDescent="0.3">
      <c r="A349" s="13" t="s">
        <v>278</v>
      </c>
      <c r="B349" s="19">
        <v>7680</v>
      </c>
      <c r="C349" s="15">
        <v>3111</v>
      </c>
      <c r="D349" s="16">
        <v>29</v>
      </c>
      <c r="E349" s="15" t="s">
        <v>450</v>
      </c>
      <c r="F349" s="59">
        <v>4</v>
      </c>
      <c r="G349" s="60">
        <v>1</v>
      </c>
      <c r="H349" s="61">
        <v>9.7000000000000003E-2</v>
      </c>
      <c r="I349" s="61">
        <v>0.04</v>
      </c>
      <c r="J349" s="62">
        <v>13564</v>
      </c>
      <c r="K349" s="62">
        <v>1220.76</v>
      </c>
      <c r="L349" s="63">
        <v>271.27999999999997</v>
      </c>
      <c r="M349" s="79">
        <f t="shared" si="5"/>
        <v>15056.04</v>
      </c>
    </row>
    <row r="350" spans="1:13" ht="33" hidden="1" customHeight="1" x14ac:dyDescent="0.3">
      <c r="A350" s="13" t="s">
        <v>278</v>
      </c>
      <c r="B350" s="14">
        <v>7683</v>
      </c>
      <c r="C350" s="15">
        <v>3111</v>
      </c>
      <c r="D350" s="16">
        <v>30</v>
      </c>
      <c r="E350" s="15" t="s">
        <v>352</v>
      </c>
      <c r="M350">
        <f t="shared" si="5"/>
        <v>0</v>
      </c>
    </row>
    <row r="351" spans="1:13" ht="33" hidden="1" customHeight="1" x14ac:dyDescent="0.3">
      <c r="A351" s="13" t="s">
        <v>278</v>
      </c>
      <c r="B351" s="14">
        <v>7685</v>
      </c>
      <c r="C351" s="15">
        <v>3111</v>
      </c>
      <c r="D351" s="16">
        <v>31</v>
      </c>
      <c r="E351" s="15" t="s">
        <v>353</v>
      </c>
      <c r="M351">
        <f t="shared" si="5"/>
        <v>0</v>
      </c>
    </row>
    <row r="352" spans="1:13" ht="33" hidden="1" customHeight="1" x14ac:dyDescent="0.3">
      <c r="A352" s="22" t="s">
        <v>278</v>
      </c>
      <c r="B352" s="14">
        <v>7686</v>
      </c>
      <c r="C352" s="15">
        <v>3233</v>
      </c>
      <c r="D352" s="16">
        <v>32</v>
      </c>
      <c r="E352" s="15" t="s">
        <v>354</v>
      </c>
      <c r="M352">
        <f t="shared" si="5"/>
        <v>0</v>
      </c>
    </row>
    <row r="353" spans="1:13" ht="33" hidden="1" customHeight="1" x14ac:dyDescent="0.3">
      <c r="A353" s="22" t="s">
        <v>278</v>
      </c>
      <c r="B353" s="14">
        <v>7688</v>
      </c>
      <c r="C353" s="15">
        <v>3231</v>
      </c>
      <c r="D353" s="16">
        <v>33</v>
      </c>
      <c r="E353" s="15" t="s">
        <v>355</v>
      </c>
      <c r="M353">
        <f t="shared" si="5"/>
        <v>0</v>
      </c>
    </row>
    <row r="354" spans="1:13" ht="33" hidden="1" customHeight="1" x14ac:dyDescent="0.3">
      <c r="A354" s="22" t="s">
        <v>278</v>
      </c>
      <c r="B354" s="14">
        <v>7689</v>
      </c>
      <c r="C354" s="20">
        <v>3141</v>
      </c>
      <c r="D354" s="16">
        <v>34</v>
      </c>
      <c r="E354" s="20" t="s">
        <v>356</v>
      </c>
      <c r="M354">
        <f t="shared" si="5"/>
        <v>0</v>
      </c>
    </row>
    <row r="355" spans="1:13" ht="33" hidden="1" customHeight="1" x14ac:dyDescent="0.3">
      <c r="A355" s="22" t="s">
        <v>278</v>
      </c>
      <c r="B355" s="14">
        <v>7802</v>
      </c>
      <c r="C355" s="15">
        <v>3113</v>
      </c>
      <c r="D355" s="16">
        <v>35</v>
      </c>
      <c r="E355" s="15" t="s">
        <v>358</v>
      </c>
      <c r="M355">
        <f t="shared" si="5"/>
        <v>0</v>
      </c>
    </row>
    <row r="356" spans="1:13" ht="33" hidden="1" customHeight="1" x14ac:dyDescent="0.3">
      <c r="A356" s="13" t="s">
        <v>357</v>
      </c>
      <c r="B356" s="14">
        <v>7804</v>
      </c>
      <c r="C356" s="15">
        <v>3113</v>
      </c>
      <c r="D356" s="16">
        <v>1</v>
      </c>
      <c r="E356" s="15" t="s">
        <v>359</v>
      </c>
      <c r="M356">
        <f t="shared" si="5"/>
        <v>0</v>
      </c>
    </row>
    <row r="357" spans="1:13" ht="33" hidden="1" customHeight="1" x14ac:dyDescent="0.3">
      <c r="A357" s="13" t="s">
        <v>357</v>
      </c>
      <c r="B357" s="14">
        <v>7805</v>
      </c>
      <c r="C357" s="15">
        <v>3113</v>
      </c>
      <c r="D357" s="16">
        <v>2</v>
      </c>
      <c r="E357" s="15" t="s">
        <v>360</v>
      </c>
      <c r="M357">
        <f t="shared" si="5"/>
        <v>0</v>
      </c>
    </row>
    <row r="358" spans="1:13" ht="33" hidden="1" customHeight="1" x14ac:dyDescent="0.3">
      <c r="A358" s="13" t="s">
        <v>357</v>
      </c>
      <c r="B358" s="14">
        <v>7806</v>
      </c>
      <c r="C358" s="15">
        <v>3113</v>
      </c>
      <c r="D358" s="16">
        <v>3</v>
      </c>
      <c r="E358" s="15" t="s">
        <v>361</v>
      </c>
      <c r="M358">
        <f t="shared" si="5"/>
        <v>0</v>
      </c>
    </row>
    <row r="359" spans="1:13" ht="33" hidden="1" customHeight="1" x14ac:dyDescent="0.3">
      <c r="A359" s="13" t="s">
        <v>357</v>
      </c>
      <c r="B359" s="14">
        <v>7807</v>
      </c>
      <c r="C359" s="15">
        <v>3231</v>
      </c>
      <c r="D359" s="16">
        <v>4</v>
      </c>
      <c r="E359" s="15" t="s">
        <v>362</v>
      </c>
      <c r="M359">
        <f t="shared" si="5"/>
        <v>0</v>
      </c>
    </row>
    <row r="360" spans="1:13" ht="33" hidden="1" customHeight="1" x14ac:dyDescent="0.3">
      <c r="A360" s="13" t="s">
        <v>357</v>
      </c>
      <c r="B360" s="14">
        <v>7808</v>
      </c>
      <c r="C360" s="15">
        <v>3117</v>
      </c>
      <c r="D360" s="16">
        <v>5</v>
      </c>
      <c r="E360" s="15" t="s">
        <v>363</v>
      </c>
      <c r="M360">
        <f t="shared" si="5"/>
        <v>0</v>
      </c>
    </row>
    <row r="361" spans="1:13" x14ac:dyDescent="0.3">
      <c r="A361" s="13" t="s">
        <v>357</v>
      </c>
      <c r="B361" s="19">
        <v>7809</v>
      </c>
      <c r="C361" s="15">
        <v>3111</v>
      </c>
      <c r="D361" s="16">
        <v>6</v>
      </c>
      <c r="E361" s="15" t="s">
        <v>364</v>
      </c>
      <c r="F361" s="59">
        <v>1</v>
      </c>
      <c r="G361" s="60">
        <v>1</v>
      </c>
      <c r="H361" s="61">
        <v>0.29799999999999999</v>
      </c>
      <c r="I361" s="61">
        <v>0.18099999999999999</v>
      </c>
      <c r="J361" s="62">
        <v>52951</v>
      </c>
      <c r="K361" s="62">
        <v>17998</v>
      </c>
      <c r="L361" s="63">
        <v>1060</v>
      </c>
      <c r="M361" s="79">
        <f t="shared" si="5"/>
        <v>72009</v>
      </c>
    </row>
    <row r="362" spans="1:13" ht="33" customHeight="1" x14ac:dyDescent="0.3">
      <c r="A362" s="13" t="s">
        <v>357</v>
      </c>
      <c r="B362" s="19">
        <v>7811</v>
      </c>
      <c r="C362" s="15">
        <v>3111</v>
      </c>
      <c r="D362" s="16">
        <v>7</v>
      </c>
      <c r="E362" s="15" t="s">
        <v>365</v>
      </c>
      <c r="F362" s="59">
        <v>9</v>
      </c>
      <c r="G362" s="60">
        <v>4</v>
      </c>
      <c r="H362" s="61">
        <v>1.1299999999999999</v>
      </c>
      <c r="I362" s="61">
        <v>0.753</v>
      </c>
      <c r="J362" s="62">
        <v>224941</v>
      </c>
      <c r="K362" s="62">
        <v>76352.490000000005</v>
      </c>
      <c r="L362" s="63">
        <v>4498.82</v>
      </c>
      <c r="M362" s="79">
        <f t="shared" si="5"/>
        <v>305792.31</v>
      </c>
    </row>
    <row r="363" spans="1:13" ht="33" customHeight="1" x14ac:dyDescent="0.3">
      <c r="A363" s="13" t="s">
        <v>357</v>
      </c>
      <c r="B363" s="19">
        <v>7812</v>
      </c>
      <c r="C363" s="15">
        <v>3111</v>
      </c>
      <c r="D363" s="16">
        <v>8</v>
      </c>
      <c r="E363" s="15" t="s">
        <v>366</v>
      </c>
      <c r="F363" s="59">
        <v>12</v>
      </c>
      <c r="G363" s="60">
        <v>4</v>
      </c>
      <c r="H363" s="61">
        <v>0.51300000000000001</v>
      </c>
      <c r="I363" s="61">
        <v>0.17100000000000001</v>
      </c>
      <c r="J363" s="62">
        <v>53165</v>
      </c>
      <c r="K363" s="62">
        <v>18028.71</v>
      </c>
      <c r="L363" s="63">
        <v>1063.3</v>
      </c>
      <c r="M363" s="79">
        <f t="shared" si="5"/>
        <v>72257.009999999995</v>
      </c>
    </row>
    <row r="364" spans="1:13" ht="33" customHeight="1" x14ac:dyDescent="0.3">
      <c r="A364" s="13" t="s">
        <v>357</v>
      </c>
      <c r="B364" s="19">
        <v>7813</v>
      </c>
      <c r="C364" s="15">
        <v>3117</v>
      </c>
      <c r="D364" s="16">
        <v>9</v>
      </c>
      <c r="E364" s="15" t="s">
        <v>367</v>
      </c>
      <c r="F364" s="59">
        <v>2</v>
      </c>
      <c r="G364" s="60">
        <v>2</v>
      </c>
      <c r="H364" s="70">
        <v>0.60499999999999998</v>
      </c>
      <c r="I364" s="70">
        <v>0.20200000000000001</v>
      </c>
      <c r="J364" s="62">
        <v>66295</v>
      </c>
      <c r="K364" s="62">
        <v>22816</v>
      </c>
      <c r="L364" s="63">
        <v>1325</v>
      </c>
      <c r="M364" s="79">
        <f t="shared" si="5"/>
        <v>90436</v>
      </c>
    </row>
    <row r="365" spans="1:13" ht="33" hidden="1" customHeight="1" x14ac:dyDescent="0.3">
      <c r="A365" s="13" t="s">
        <v>357</v>
      </c>
      <c r="B365" s="14">
        <v>7814</v>
      </c>
      <c r="C365" s="15">
        <v>3117</v>
      </c>
      <c r="D365" s="16">
        <v>10</v>
      </c>
      <c r="E365" s="15" t="s">
        <v>368</v>
      </c>
      <c r="M365">
        <f t="shared" si="5"/>
        <v>0</v>
      </c>
    </row>
    <row r="366" spans="1:13" x14ac:dyDescent="0.3">
      <c r="A366" s="13" t="s">
        <v>357</v>
      </c>
      <c r="B366" s="19">
        <v>7815</v>
      </c>
      <c r="C366" s="15">
        <v>3111</v>
      </c>
      <c r="D366" s="16">
        <v>11</v>
      </c>
      <c r="E366" s="15" t="s">
        <v>369</v>
      </c>
      <c r="F366" s="59">
        <v>1</v>
      </c>
      <c r="G366" s="60">
        <v>1</v>
      </c>
      <c r="H366" s="61">
        <v>0.17499999999999999</v>
      </c>
      <c r="I366" s="61">
        <v>0.11700000000000001</v>
      </c>
      <c r="J366" s="62">
        <v>31622</v>
      </c>
      <c r="K366" s="62">
        <v>10737</v>
      </c>
      <c r="L366" s="63">
        <v>632</v>
      </c>
      <c r="M366" s="79">
        <f t="shared" si="5"/>
        <v>42991</v>
      </c>
    </row>
    <row r="367" spans="1:13" ht="33" hidden="1" customHeight="1" x14ac:dyDescent="0.3">
      <c r="A367" s="13" t="s">
        <v>357</v>
      </c>
      <c r="B367" s="14">
        <v>7816</v>
      </c>
      <c r="C367" s="15">
        <v>3113</v>
      </c>
      <c r="D367" s="16">
        <v>12</v>
      </c>
      <c r="E367" s="15" t="s">
        <v>370</v>
      </c>
      <c r="M367">
        <f t="shared" si="5"/>
        <v>0</v>
      </c>
    </row>
    <row r="368" spans="1:13" x14ac:dyDescent="0.3">
      <c r="A368" s="13" t="s">
        <v>357</v>
      </c>
      <c r="B368" s="19">
        <v>7817</v>
      </c>
      <c r="C368" s="15">
        <v>3111</v>
      </c>
      <c r="D368" s="16">
        <v>13</v>
      </c>
      <c r="E368" s="15" t="s">
        <v>371</v>
      </c>
      <c r="F368" s="59">
        <v>1</v>
      </c>
      <c r="G368" s="60">
        <v>1</v>
      </c>
      <c r="H368" s="61">
        <v>0.24199999999999999</v>
      </c>
      <c r="I368" s="61">
        <v>0.10100000000000001</v>
      </c>
      <c r="J368" s="62">
        <v>28155</v>
      </c>
      <c r="K368" s="62">
        <v>9549</v>
      </c>
      <c r="L368" s="63">
        <v>563</v>
      </c>
      <c r="M368" s="79">
        <f t="shared" si="5"/>
        <v>38267</v>
      </c>
    </row>
    <row r="369" spans="1:13" ht="33" hidden="1" customHeight="1" x14ac:dyDescent="0.3">
      <c r="A369" s="13" t="s">
        <v>357</v>
      </c>
      <c r="B369" s="14">
        <v>7818</v>
      </c>
      <c r="C369" s="15">
        <v>3111</v>
      </c>
      <c r="D369" s="16">
        <v>14</v>
      </c>
      <c r="E369" s="15" t="s">
        <v>372</v>
      </c>
      <c r="M369">
        <f t="shared" si="5"/>
        <v>0</v>
      </c>
    </row>
    <row r="370" spans="1:13" x14ac:dyDescent="0.3">
      <c r="A370" s="13" t="s">
        <v>357</v>
      </c>
      <c r="B370" s="19">
        <v>7819</v>
      </c>
      <c r="C370" s="15">
        <v>3111</v>
      </c>
      <c r="D370" s="16">
        <v>15</v>
      </c>
      <c r="E370" s="15" t="s">
        <v>373</v>
      </c>
      <c r="F370" s="59">
        <v>1</v>
      </c>
      <c r="G370" s="60">
        <v>1</v>
      </c>
      <c r="H370" s="61">
        <v>0.19400000000000001</v>
      </c>
      <c r="I370" s="61">
        <v>0.129</v>
      </c>
      <c r="J370" s="62">
        <v>49600</v>
      </c>
      <c r="K370" s="62">
        <v>16836</v>
      </c>
      <c r="L370" s="63">
        <v>992</v>
      </c>
      <c r="M370" s="79">
        <f t="shared" si="5"/>
        <v>67428</v>
      </c>
    </row>
    <row r="371" spans="1:13" ht="33" hidden="1" customHeight="1" x14ac:dyDescent="0.3">
      <c r="A371" s="13" t="s">
        <v>357</v>
      </c>
      <c r="B371" s="14">
        <v>7820</v>
      </c>
      <c r="C371" s="15">
        <v>3113</v>
      </c>
      <c r="D371" s="16">
        <v>16</v>
      </c>
      <c r="E371" s="15" t="s">
        <v>374</v>
      </c>
      <c r="M371">
        <f t="shared" si="5"/>
        <v>0</v>
      </c>
    </row>
    <row r="372" spans="1:13" x14ac:dyDescent="0.3">
      <c r="A372" s="22" t="s">
        <v>357</v>
      </c>
      <c r="B372" s="19">
        <v>7821</v>
      </c>
      <c r="C372" s="15">
        <v>3111</v>
      </c>
      <c r="D372" s="16">
        <v>17</v>
      </c>
      <c r="E372" s="15" t="s">
        <v>375</v>
      </c>
      <c r="F372" s="59">
        <v>1</v>
      </c>
      <c r="G372" s="60">
        <v>1</v>
      </c>
      <c r="H372" s="61">
        <v>0.13100000000000001</v>
      </c>
      <c r="I372" s="61">
        <v>8.7499999999999994E-2</v>
      </c>
      <c r="J372" s="62">
        <v>25463</v>
      </c>
      <c r="K372" s="62">
        <v>8638</v>
      </c>
      <c r="L372" s="63">
        <v>509</v>
      </c>
      <c r="M372" s="79">
        <f t="shared" si="5"/>
        <v>34610</v>
      </c>
    </row>
    <row r="373" spans="1:13" ht="33" customHeight="1" x14ac:dyDescent="0.3">
      <c r="A373" s="13" t="s">
        <v>357</v>
      </c>
      <c r="B373" s="19">
        <v>7822</v>
      </c>
      <c r="C373" s="15">
        <v>3113</v>
      </c>
      <c r="D373" s="16">
        <v>18</v>
      </c>
      <c r="E373" s="15" t="s">
        <v>376</v>
      </c>
      <c r="F373" s="59">
        <v>1</v>
      </c>
      <c r="G373" s="60">
        <v>1</v>
      </c>
      <c r="H373" s="61">
        <v>0.161</v>
      </c>
      <c r="I373" s="61">
        <v>0.107</v>
      </c>
      <c r="J373" s="62">
        <v>41163</v>
      </c>
      <c r="K373" s="62">
        <v>13979.09</v>
      </c>
      <c r="L373" s="63">
        <v>823</v>
      </c>
      <c r="M373" s="79">
        <f t="shared" si="5"/>
        <v>55965.09</v>
      </c>
    </row>
    <row r="374" spans="1:13" ht="33" hidden="1" customHeight="1" x14ac:dyDescent="0.3">
      <c r="A374" s="13" t="s">
        <v>357</v>
      </c>
      <c r="B374" s="14">
        <v>7823</v>
      </c>
      <c r="C374" s="15">
        <v>3233</v>
      </c>
      <c r="D374" s="16">
        <v>19</v>
      </c>
      <c r="E374" s="15" t="s">
        <v>377</v>
      </c>
      <c r="M374">
        <f t="shared" si="5"/>
        <v>0</v>
      </c>
    </row>
    <row r="375" spans="1:13" ht="33" hidden="1" customHeight="1" x14ac:dyDescent="0.3">
      <c r="A375" s="13" t="s">
        <v>357</v>
      </c>
      <c r="B375" s="14">
        <v>7824</v>
      </c>
      <c r="C375" s="15">
        <v>3117</v>
      </c>
      <c r="D375" s="16">
        <v>20</v>
      </c>
      <c r="E375" s="15" t="s">
        <v>378</v>
      </c>
      <c r="M375">
        <f t="shared" si="5"/>
        <v>0</v>
      </c>
    </row>
    <row r="376" spans="1:13" ht="33" hidden="1" customHeight="1" x14ac:dyDescent="0.3">
      <c r="A376" s="13" t="s">
        <v>357</v>
      </c>
      <c r="B376" s="14">
        <v>7825</v>
      </c>
      <c r="C376" s="15">
        <v>3117</v>
      </c>
      <c r="D376" s="16">
        <v>1</v>
      </c>
      <c r="E376" s="15" t="s">
        <v>379</v>
      </c>
      <c r="M376">
        <f t="shared" si="5"/>
        <v>0</v>
      </c>
    </row>
    <row r="377" spans="1:13" ht="33" hidden="1" customHeight="1" x14ac:dyDescent="0.3">
      <c r="A377" s="22" t="s">
        <v>357</v>
      </c>
      <c r="B377" s="14">
        <v>7826</v>
      </c>
      <c r="C377" s="15">
        <v>3111</v>
      </c>
      <c r="D377" s="16">
        <v>2</v>
      </c>
      <c r="E377" s="15" t="s">
        <v>380</v>
      </c>
      <c r="M377">
        <f t="shared" si="5"/>
        <v>0</v>
      </c>
    </row>
    <row r="378" spans="1:13" ht="33" hidden="1" customHeight="1" x14ac:dyDescent="0.3">
      <c r="A378" s="13" t="s">
        <v>357</v>
      </c>
      <c r="B378" s="14">
        <v>7827</v>
      </c>
      <c r="C378" s="15">
        <v>3113</v>
      </c>
      <c r="D378" s="16">
        <v>3</v>
      </c>
      <c r="E378" s="15" t="s">
        <v>381</v>
      </c>
      <c r="M378">
        <f t="shared" si="5"/>
        <v>0</v>
      </c>
    </row>
    <row r="379" spans="1:13" ht="33" hidden="1" customHeight="1" x14ac:dyDescent="0.3">
      <c r="A379" s="13" t="s">
        <v>357</v>
      </c>
      <c r="B379" s="14">
        <v>7829</v>
      </c>
      <c r="C379" s="15">
        <v>3113</v>
      </c>
      <c r="D379" s="16">
        <v>4</v>
      </c>
      <c r="E379" s="15" t="s">
        <v>382</v>
      </c>
      <c r="M379">
        <f t="shared" si="5"/>
        <v>0</v>
      </c>
    </row>
    <row r="380" spans="1:13" ht="33" hidden="1" customHeight="1" x14ac:dyDescent="0.3">
      <c r="A380" s="13" t="s">
        <v>357</v>
      </c>
      <c r="B380" s="14">
        <v>7831</v>
      </c>
      <c r="C380" s="15">
        <v>3111</v>
      </c>
      <c r="D380" s="16">
        <v>5</v>
      </c>
      <c r="E380" s="15" t="s">
        <v>383</v>
      </c>
      <c r="M380">
        <f t="shared" si="5"/>
        <v>0</v>
      </c>
    </row>
    <row r="381" spans="1:13" ht="33" hidden="1" customHeight="1" x14ac:dyDescent="0.3">
      <c r="A381" s="13" t="s">
        <v>357</v>
      </c>
      <c r="B381" s="14">
        <v>7832</v>
      </c>
      <c r="C381" s="15">
        <v>3113</v>
      </c>
      <c r="D381" s="16">
        <v>6</v>
      </c>
      <c r="E381" s="15" t="s">
        <v>384</v>
      </c>
      <c r="M381">
        <f t="shared" si="5"/>
        <v>0</v>
      </c>
    </row>
    <row r="382" spans="1:13" ht="33" hidden="1" customHeight="1" x14ac:dyDescent="0.3">
      <c r="A382" s="13" t="s">
        <v>357</v>
      </c>
      <c r="B382" s="14">
        <v>7833</v>
      </c>
      <c r="C382" s="15">
        <v>3113</v>
      </c>
      <c r="D382" s="16">
        <v>7</v>
      </c>
      <c r="E382" s="15" t="s">
        <v>385</v>
      </c>
      <c r="M382">
        <f t="shared" si="5"/>
        <v>0</v>
      </c>
    </row>
    <row r="383" spans="1:13" ht="33" hidden="1" customHeight="1" x14ac:dyDescent="0.3">
      <c r="A383" s="13" t="s">
        <v>357</v>
      </c>
      <c r="B383" s="14">
        <v>7834</v>
      </c>
      <c r="C383" s="15">
        <v>3113</v>
      </c>
      <c r="D383" s="16">
        <v>8</v>
      </c>
      <c r="E383" s="15" t="s">
        <v>386</v>
      </c>
      <c r="M383">
        <f t="shared" si="5"/>
        <v>0</v>
      </c>
    </row>
    <row r="384" spans="1:13" ht="33" hidden="1" customHeight="1" x14ac:dyDescent="0.3">
      <c r="A384" s="13" t="s">
        <v>357</v>
      </c>
      <c r="B384" s="14">
        <v>7835</v>
      </c>
      <c r="C384" s="15">
        <v>3113</v>
      </c>
      <c r="D384" s="16">
        <v>9</v>
      </c>
      <c r="E384" s="15" t="s">
        <v>387</v>
      </c>
      <c r="M384">
        <f t="shared" si="5"/>
        <v>0</v>
      </c>
    </row>
    <row r="385" spans="1:13" ht="33" hidden="1" customHeight="1" x14ac:dyDescent="0.3">
      <c r="A385" s="13" t="s">
        <v>357</v>
      </c>
      <c r="B385" s="19">
        <v>7836</v>
      </c>
      <c r="C385" s="20">
        <v>3113</v>
      </c>
      <c r="D385" s="16">
        <v>10</v>
      </c>
      <c r="E385" s="20" t="s">
        <v>388</v>
      </c>
      <c r="M385">
        <f t="shared" ref="M385:M430" si="6">SUBTOTAL(9,J385:L385)</f>
        <v>0</v>
      </c>
    </row>
    <row r="386" spans="1:13" ht="30.75" hidden="1" customHeight="1" x14ac:dyDescent="0.3">
      <c r="A386" s="18" t="s">
        <v>357</v>
      </c>
      <c r="B386" s="14">
        <v>7837</v>
      </c>
      <c r="C386" s="15">
        <v>3113</v>
      </c>
      <c r="D386" s="21">
        <v>11</v>
      </c>
      <c r="E386" s="15" t="s">
        <v>389</v>
      </c>
      <c r="M386">
        <f t="shared" si="6"/>
        <v>0</v>
      </c>
    </row>
    <row r="387" spans="1:13" ht="30.75" hidden="1" customHeight="1" x14ac:dyDescent="0.3">
      <c r="A387" s="13" t="s">
        <v>357</v>
      </c>
      <c r="B387" s="14">
        <v>7838</v>
      </c>
      <c r="C387" s="15">
        <v>3231</v>
      </c>
      <c r="D387" s="16">
        <v>12</v>
      </c>
      <c r="E387" s="15" t="s">
        <v>390</v>
      </c>
      <c r="M387">
        <f t="shared" si="6"/>
        <v>0</v>
      </c>
    </row>
    <row r="388" spans="1:13" ht="30.75" hidden="1" customHeight="1" x14ac:dyDescent="0.3">
      <c r="A388" s="13" t="s">
        <v>357</v>
      </c>
      <c r="B388" s="14">
        <v>7839</v>
      </c>
      <c r="C388" s="15">
        <v>3113</v>
      </c>
      <c r="D388" s="16">
        <v>13</v>
      </c>
      <c r="E388" s="15" t="s">
        <v>391</v>
      </c>
      <c r="M388">
        <f t="shared" si="6"/>
        <v>0</v>
      </c>
    </row>
    <row r="389" spans="1:13" ht="30.75" hidden="1" customHeight="1" x14ac:dyDescent="0.3">
      <c r="A389" s="13" t="s">
        <v>357</v>
      </c>
      <c r="B389" s="14">
        <v>7840</v>
      </c>
      <c r="C389" s="15">
        <v>3233</v>
      </c>
      <c r="D389" s="16">
        <v>14</v>
      </c>
      <c r="E389" s="15" t="s">
        <v>392</v>
      </c>
      <c r="M389">
        <f t="shared" si="6"/>
        <v>0</v>
      </c>
    </row>
    <row r="390" spans="1:13" x14ac:dyDescent="0.3">
      <c r="A390" s="13" t="s">
        <v>357</v>
      </c>
      <c r="B390" s="19">
        <v>7841</v>
      </c>
      <c r="C390" s="15">
        <v>3111</v>
      </c>
      <c r="D390" s="16">
        <v>15</v>
      </c>
      <c r="E390" s="15" t="s">
        <v>393</v>
      </c>
      <c r="F390" s="59">
        <v>7</v>
      </c>
      <c r="G390" s="60">
        <v>2</v>
      </c>
      <c r="H390" s="64">
        <v>0</v>
      </c>
      <c r="I390" s="64">
        <v>0</v>
      </c>
      <c r="J390" s="62">
        <v>0</v>
      </c>
      <c r="K390" s="62">
        <v>0</v>
      </c>
      <c r="L390" s="63">
        <v>0</v>
      </c>
      <c r="M390" s="79">
        <v>0</v>
      </c>
    </row>
    <row r="391" spans="1:13" ht="30.75" hidden="1" customHeight="1" x14ac:dyDescent="0.3">
      <c r="A391" s="13" t="s">
        <v>357</v>
      </c>
      <c r="B391" s="19">
        <v>7842</v>
      </c>
      <c r="C391" s="20">
        <v>3113</v>
      </c>
      <c r="D391" s="16">
        <v>16</v>
      </c>
      <c r="E391" s="20" t="s">
        <v>394</v>
      </c>
      <c r="M391">
        <f t="shared" si="6"/>
        <v>0</v>
      </c>
    </row>
    <row r="392" spans="1:13" ht="30.75" hidden="1" customHeight="1" x14ac:dyDescent="0.3">
      <c r="A392" s="18" t="s">
        <v>357</v>
      </c>
      <c r="B392" s="14">
        <v>7843</v>
      </c>
      <c r="C392" s="15">
        <v>3113</v>
      </c>
      <c r="D392" s="21">
        <v>17</v>
      </c>
      <c r="E392" s="15" t="s">
        <v>395</v>
      </c>
      <c r="M392">
        <f t="shared" si="6"/>
        <v>0</v>
      </c>
    </row>
    <row r="393" spans="1:13" ht="30.75" hidden="1" customHeight="1" x14ac:dyDescent="0.3">
      <c r="A393" s="22" t="s">
        <v>357</v>
      </c>
      <c r="B393" s="14">
        <v>7844</v>
      </c>
      <c r="C393" s="15">
        <v>3231</v>
      </c>
      <c r="D393" s="16">
        <v>18</v>
      </c>
      <c r="E393" s="15" t="s">
        <v>396</v>
      </c>
      <c r="M393">
        <f t="shared" si="6"/>
        <v>0</v>
      </c>
    </row>
    <row r="394" spans="1:13" ht="30.75" hidden="1" customHeight="1" x14ac:dyDescent="0.3">
      <c r="A394" s="22" t="s">
        <v>357</v>
      </c>
      <c r="B394" s="19">
        <v>7845</v>
      </c>
      <c r="C394" s="20">
        <v>3111</v>
      </c>
      <c r="D394" s="16">
        <v>19</v>
      </c>
      <c r="E394" s="20" t="s">
        <v>397</v>
      </c>
      <c r="M394">
        <f t="shared" si="6"/>
        <v>0</v>
      </c>
    </row>
    <row r="395" spans="1:13" ht="30.75" hidden="1" customHeight="1" x14ac:dyDescent="0.3">
      <c r="A395" s="18" t="s">
        <v>357</v>
      </c>
      <c r="B395" s="14">
        <v>7847</v>
      </c>
      <c r="C395" s="15">
        <v>3113</v>
      </c>
      <c r="D395" s="21">
        <v>20</v>
      </c>
      <c r="E395" s="15" t="s">
        <v>398</v>
      </c>
      <c r="M395">
        <f t="shared" si="6"/>
        <v>0</v>
      </c>
    </row>
    <row r="396" spans="1:13" ht="30.75" hidden="1" customHeight="1" x14ac:dyDescent="0.3">
      <c r="A396" s="22" t="s">
        <v>357</v>
      </c>
      <c r="B396" s="14">
        <v>7848</v>
      </c>
      <c r="C396" s="15">
        <v>3231</v>
      </c>
      <c r="D396" s="16">
        <v>21</v>
      </c>
      <c r="E396" s="15" t="s">
        <v>399</v>
      </c>
      <c r="M396">
        <f t="shared" si="6"/>
        <v>0</v>
      </c>
    </row>
    <row r="397" spans="1:13" ht="30.75" hidden="1" customHeight="1" x14ac:dyDescent="0.3">
      <c r="A397" s="22" t="s">
        <v>357</v>
      </c>
      <c r="B397" s="14">
        <v>7849</v>
      </c>
      <c r="C397" s="15">
        <v>3117</v>
      </c>
      <c r="D397" s="16">
        <v>22</v>
      </c>
      <c r="E397" s="15" t="s">
        <v>400</v>
      </c>
      <c r="M397">
        <f t="shared" si="6"/>
        <v>0</v>
      </c>
    </row>
    <row r="398" spans="1:13" ht="30.75" hidden="1" customHeight="1" x14ac:dyDescent="0.3">
      <c r="A398" s="13" t="s">
        <v>357</v>
      </c>
      <c r="B398" s="19">
        <v>7850</v>
      </c>
      <c r="C398" s="20">
        <v>3113</v>
      </c>
      <c r="D398" s="16">
        <v>23</v>
      </c>
      <c r="E398" s="20" t="s">
        <v>401</v>
      </c>
      <c r="M398">
        <f t="shared" si="6"/>
        <v>0</v>
      </c>
    </row>
    <row r="399" spans="1:13" ht="30.75" hidden="1" customHeight="1" x14ac:dyDescent="0.3">
      <c r="A399" s="18" t="s">
        <v>357</v>
      </c>
      <c r="B399" s="14">
        <v>7851</v>
      </c>
      <c r="C399" s="15">
        <v>3117</v>
      </c>
      <c r="D399" s="21">
        <v>24</v>
      </c>
      <c r="E399" s="15" t="s">
        <v>402</v>
      </c>
      <c r="M399">
        <f t="shared" si="6"/>
        <v>0</v>
      </c>
    </row>
    <row r="400" spans="1:13" ht="30.75" hidden="1" customHeight="1" x14ac:dyDescent="0.3">
      <c r="A400" s="13" t="s">
        <v>357</v>
      </c>
      <c r="B400" s="14">
        <v>7852</v>
      </c>
      <c r="C400" s="15">
        <v>3117</v>
      </c>
      <c r="D400" s="16">
        <v>25</v>
      </c>
      <c r="E400" s="15" t="s">
        <v>403</v>
      </c>
      <c r="M400">
        <f t="shared" si="6"/>
        <v>0</v>
      </c>
    </row>
    <row r="401" spans="1:13" ht="30.75" hidden="1" customHeight="1" x14ac:dyDescent="0.3">
      <c r="A401" s="13" t="s">
        <v>357</v>
      </c>
      <c r="B401" s="14">
        <v>7853</v>
      </c>
      <c r="C401" s="15">
        <v>3117</v>
      </c>
      <c r="D401" s="16">
        <v>26</v>
      </c>
      <c r="E401" s="15" t="s">
        <v>404</v>
      </c>
      <c r="M401">
        <f t="shared" si="6"/>
        <v>0</v>
      </c>
    </row>
    <row r="402" spans="1:13" ht="30.75" hidden="1" customHeight="1" x14ac:dyDescent="0.3">
      <c r="A402" s="13" t="s">
        <v>357</v>
      </c>
      <c r="B402" s="14">
        <v>7854</v>
      </c>
      <c r="C402" s="15">
        <v>3113</v>
      </c>
      <c r="D402" s="16">
        <v>27</v>
      </c>
      <c r="E402" s="15" t="s">
        <v>405</v>
      </c>
      <c r="M402">
        <f t="shared" si="6"/>
        <v>0</v>
      </c>
    </row>
    <row r="403" spans="1:13" ht="30.75" hidden="1" customHeight="1" x14ac:dyDescent="0.3">
      <c r="A403" s="13" t="s">
        <v>357</v>
      </c>
      <c r="B403" s="14">
        <v>7855</v>
      </c>
      <c r="C403" s="15">
        <v>3117</v>
      </c>
      <c r="D403" s="16">
        <v>28</v>
      </c>
      <c r="E403" s="15" t="s">
        <v>406</v>
      </c>
      <c r="M403">
        <f t="shared" si="6"/>
        <v>0</v>
      </c>
    </row>
    <row r="404" spans="1:13" ht="30.75" hidden="1" customHeight="1" x14ac:dyDescent="0.3">
      <c r="A404" s="13" t="s">
        <v>357</v>
      </c>
      <c r="B404" s="14">
        <v>7856</v>
      </c>
      <c r="C404" s="15">
        <v>3117</v>
      </c>
      <c r="D404" s="16">
        <v>29</v>
      </c>
      <c r="E404" s="15" t="s">
        <v>407</v>
      </c>
      <c r="M404">
        <f t="shared" si="6"/>
        <v>0</v>
      </c>
    </row>
    <row r="405" spans="1:13" ht="30.75" hidden="1" customHeight="1" x14ac:dyDescent="0.3">
      <c r="A405" s="13" t="s">
        <v>357</v>
      </c>
      <c r="B405" s="14">
        <v>7857</v>
      </c>
      <c r="C405" s="15">
        <v>3111</v>
      </c>
      <c r="D405" s="16">
        <v>30</v>
      </c>
      <c r="E405" s="15" t="s">
        <v>408</v>
      </c>
      <c r="M405">
        <f t="shared" si="6"/>
        <v>0</v>
      </c>
    </row>
    <row r="406" spans="1:13" x14ac:dyDescent="0.3">
      <c r="A406" s="13" t="s">
        <v>357</v>
      </c>
      <c r="B406" s="19">
        <v>7858</v>
      </c>
      <c r="C406" s="15">
        <v>3111</v>
      </c>
      <c r="D406" s="16">
        <v>31</v>
      </c>
      <c r="E406" s="15" t="s">
        <v>409</v>
      </c>
      <c r="F406" s="59">
        <v>2</v>
      </c>
      <c r="G406" s="60">
        <v>2</v>
      </c>
      <c r="H406" s="64">
        <v>0</v>
      </c>
      <c r="I406" s="64">
        <v>0</v>
      </c>
      <c r="J406" s="62">
        <v>0</v>
      </c>
      <c r="K406" s="62">
        <v>0</v>
      </c>
      <c r="L406" s="63">
        <v>0</v>
      </c>
      <c r="M406" s="79">
        <f t="shared" si="6"/>
        <v>0</v>
      </c>
    </row>
    <row r="407" spans="1:13" ht="27.6" x14ac:dyDescent="0.3">
      <c r="A407" s="13" t="s">
        <v>357</v>
      </c>
      <c r="B407" s="19">
        <v>7860</v>
      </c>
      <c r="C407" s="15">
        <v>3111</v>
      </c>
      <c r="D407" s="16">
        <v>32</v>
      </c>
      <c r="E407" s="15" t="s">
        <v>410</v>
      </c>
      <c r="F407" s="59">
        <v>2</v>
      </c>
      <c r="G407" s="60">
        <v>1</v>
      </c>
      <c r="H407" s="61">
        <v>0.221</v>
      </c>
      <c r="I407" s="61">
        <v>7.3999999999999996E-2</v>
      </c>
      <c r="J407" s="62">
        <v>19668</v>
      </c>
      <c r="K407" s="62">
        <v>6689</v>
      </c>
      <c r="L407" s="63">
        <v>394</v>
      </c>
      <c r="M407" s="79">
        <f t="shared" si="6"/>
        <v>26751</v>
      </c>
    </row>
    <row r="408" spans="1:13" ht="30.75" hidden="1" customHeight="1" x14ac:dyDescent="0.3">
      <c r="A408" s="13" t="s">
        <v>357</v>
      </c>
      <c r="B408" s="14">
        <v>7861</v>
      </c>
      <c r="C408" s="15">
        <v>3113</v>
      </c>
      <c r="D408" s="16">
        <v>33</v>
      </c>
      <c r="E408" s="15" t="s">
        <v>411</v>
      </c>
      <c r="M408">
        <f t="shared" si="6"/>
        <v>0</v>
      </c>
    </row>
    <row r="409" spans="1:13" ht="30.75" hidden="1" customHeight="1" x14ac:dyDescent="0.3">
      <c r="A409" s="13" t="s">
        <v>357</v>
      </c>
      <c r="B409" s="14">
        <v>7862</v>
      </c>
      <c r="C409" s="15">
        <v>3113</v>
      </c>
      <c r="D409" s="16">
        <v>34</v>
      </c>
      <c r="E409" s="15" t="s">
        <v>412</v>
      </c>
      <c r="M409">
        <f t="shared" si="6"/>
        <v>0</v>
      </c>
    </row>
    <row r="410" spans="1:13" ht="30.75" hidden="1" customHeight="1" x14ac:dyDescent="0.3">
      <c r="A410" s="13" t="s">
        <v>357</v>
      </c>
      <c r="B410" s="14">
        <v>7863</v>
      </c>
      <c r="C410" s="15">
        <v>3113</v>
      </c>
      <c r="D410" s="16">
        <v>35</v>
      </c>
      <c r="E410" s="15" t="s">
        <v>413</v>
      </c>
      <c r="M410">
        <f t="shared" si="6"/>
        <v>0</v>
      </c>
    </row>
    <row r="411" spans="1:13" ht="30.75" hidden="1" customHeight="1" x14ac:dyDescent="0.3">
      <c r="A411" s="13" t="s">
        <v>357</v>
      </c>
      <c r="B411" s="14">
        <v>7864</v>
      </c>
      <c r="C411" s="15">
        <v>3113</v>
      </c>
      <c r="D411" s="16">
        <v>36</v>
      </c>
      <c r="E411" s="15" t="s">
        <v>414</v>
      </c>
      <c r="M411">
        <f t="shared" si="6"/>
        <v>0</v>
      </c>
    </row>
    <row r="412" spans="1:13" x14ac:dyDescent="0.3">
      <c r="A412" s="13" t="s">
        <v>357</v>
      </c>
      <c r="B412" s="19">
        <v>7865</v>
      </c>
      <c r="C412" s="15">
        <v>3111</v>
      </c>
      <c r="D412" s="16">
        <v>37</v>
      </c>
      <c r="E412" s="15" t="s">
        <v>415</v>
      </c>
      <c r="F412" s="59">
        <v>2</v>
      </c>
      <c r="G412" s="60">
        <v>1</v>
      </c>
      <c r="H412" s="64">
        <v>0</v>
      </c>
      <c r="I412" s="64">
        <v>0</v>
      </c>
      <c r="J412" s="62">
        <v>0</v>
      </c>
      <c r="K412" s="62">
        <v>0</v>
      </c>
      <c r="L412" s="63">
        <v>0</v>
      </c>
      <c r="M412" s="79">
        <f t="shared" si="6"/>
        <v>0</v>
      </c>
    </row>
    <row r="413" spans="1:13" ht="30.75" hidden="1" customHeight="1" x14ac:dyDescent="0.3">
      <c r="A413" s="13" t="s">
        <v>357</v>
      </c>
      <c r="B413" s="14">
        <v>7867</v>
      </c>
      <c r="C413" s="15">
        <v>3117</v>
      </c>
      <c r="D413" s="16">
        <v>38</v>
      </c>
      <c r="E413" s="15" t="s">
        <v>416</v>
      </c>
      <c r="M413">
        <f t="shared" si="6"/>
        <v>0</v>
      </c>
    </row>
    <row r="414" spans="1:13" ht="30.75" hidden="1" customHeight="1" x14ac:dyDescent="0.3">
      <c r="A414" s="13" t="s">
        <v>357</v>
      </c>
      <c r="B414" s="14">
        <v>7868</v>
      </c>
      <c r="C414" s="15">
        <v>3117</v>
      </c>
      <c r="D414" s="16">
        <v>39</v>
      </c>
      <c r="E414" s="15" t="s">
        <v>417</v>
      </c>
      <c r="M414">
        <f t="shared" si="6"/>
        <v>0</v>
      </c>
    </row>
    <row r="415" spans="1:13" ht="30.75" hidden="1" customHeight="1" x14ac:dyDescent="0.3">
      <c r="A415" s="13" t="s">
        <v>357</v>
      </c>
      <c r="B415" s="19">
        <v>7897</v>
      </c>
      <c r="C415" s="20">
        <v>3127</v>
      </c>
      <c r="D415" s="16">
        <v>40</v>
      </c>
      <c r="E415" s="20" t="s">
        <v>418</v>
      </c>
      <c r="M415">
        <f t="shared" si="6"/>
        <v>0</v>
      </c>
    </row>
    <row r="416" spans="1:13" ht="30.75" hidden="1" customHeight="1" x14ac:dyDescent="0.3">
      <c r="A416" s="18" t="s">
        <v>357</v>
      </c>
      <c r="B416" s="14">
        <v>7870</v>
      </c>
      <c r="C416" s="15">
        <v>3233</v>
      </c>
      <c r="D416" s="21">
        <v>41</v>
      </c>
      <c r="E416" s="15" t="s">
        <v>419</v>
      </c>
      <c r="M416">
        <f t="shared" si="6"/>
        <v>0</v>
      </c>
    </row>
    <row r="417" spans="1:13" ht="30.75" hidden="1" customHeight="1" x14ac:dyDescent="0.3">
      <c r="A417" s="13" t="s">
        <v>357</v>
      </c>
      <c r="B417" s="14">
        <v>7871</v>
      </c>
      <c r="C417" s="15">
        <v>3111</v>
      </c>
      <c r="D417" s="16">
        <v>1</v>
      </c>
      <c r="E417" s="15" t="s">
        <v>420</v>
      </c>
      <c r="M417">
        <f t="shared" si="6"/>
        <v>0</v>
      </c>
    </row>
    <row r="418" spans="1:13" ht="30.75" hidden="1" customHeight="1" x14ac:dyDescent="0.3">
      <c r="A418" s="13" t="s">
        <v>357</v>
      </c>
      <c r="B418" s="14">
        <v>7873</v>
      </c>
      <c r="C418" s="15">
        <v>3111</v>
      </c>
      <c r="D418" s="16">
        <v>2</v>
      </c>
      <c r="E418" s="15" t="s">
        <v>421</v>
      </c>
      <c r="M418">
        <f t="shared" si="6"/>
        <v>0</v>
      </c>
    </row>
    <row r="419" spans="1:13" ht="30.75" hidden="1" customHeight="1" x14ac:dyDescent="0.3">
      <c r="A419" s="13" t="s">
        <v>357</v>
      </c>
      <c r="B419" s="14">
        <v>7874</v>
      </c>
      <c r="C419" s="15">
        <v>3111</v>
      </c>
      <c r="D419" s="16">
        <v>3</v>
      </c>
      <c r="E419" s="15" t="s">
        <v>422</v>
      </c>
      <c r="M419">
        <f t="shared" si="6"/>
        <v>0</v>
      </c>
    </row>
    <row r="420" spans="1:13" ht="27.6" x14ac:dyDescent="0.3">
      <c r="A420" s="22" t="s">
        <v>357</v>
      </c>
      <c r="B420" s="19">
        <v>7875</v>
      </c>
      <c r="C420" s="15">
        <v>3111</v>
      </c>
      <c r="D420" s="16">
        <v>4</v>
      </c>
      <c r="E420" s="15" t="s">
        <v>423</v>
      </c>
      <c r="F420" s="59">
        <v>3</v>
      </c>
      <c r="G420" s="60">
        <v>1</v>
      </c>
      <c r="H420" s="61">
        <v>0.40300000000000002</v>
      </c>
      <c r="I420" s="61">
        <v>0.26900000000000002</v>
      </c>
      <c r="J420" s="62">
        <v>83531</v>
      </c>
      <c r="K420" s="62">
        <v>28353</v>
      </c>
      <c r="L420" s="63">
        <v>1671</v>
      </c>
      <c r="M420" s="79">
        <f t="shared" si="6"/>
        <v>113555</v>
      </c>
    </row>
    <row r="421" spans="1:13" ht="30.75" customHeight="1" x14ac:dyDescent="0.3">
      <c r="A421" s="22" t="s">
        <v>357</v>
      </c>
      <c r="B421" s="19">
        <v>7876</v>
      </c>
      <c r="C421" s="15">
        <v>3111</v>
      </c>
      <c r="D421" s="16">
        <v>5</v>
      </c>
      <c r="E421" s="15" t="s">
        <v>424</v>
      </c>
      <c r="F421" s="59">
        <v>7</v>
      </c>
      <c r="G421" s="60">
        <v>1</v>
      </c>
      <c r="H421" s="61">
        <v>0.113</v>
      </c>
      <c r="I421" s="61">
        <v>4.7E-2</v>
      </c>
      <c r="J421" s="62">
        <v>14380</v>
      </c>
      <c r="K421" s="62">
        <v>4877</v>
      </c>
      <c r="L421" s="63">
        <v>287.60000000000002</v>
      </c>
      <c r="M421" s="79">
        <f t="shared" si="6"/>
        <v>19544.599999999999</v>
      </c>
    </row>
    <row r="422" spans="1:13" ht="30.75" hidden="1" customHeight="1" x14ac:dyDescent="0.3">
      <c r="A422" s="13" t="s">
        <v>357</v>
      </c>
      <c r="B422" s="14">
        <v>7878</v>
      </c>
      <c r="C422" s="15">
        <v>3111</v>
      </c>
      <c r="D422" s="16">
        <v>6</v>
      </c>
      <c r="E422" s="15" t="s">
        <v>425</v>
      </c>
      <c r="M422">
        <f t="shared" si="6"/>
        <v>0</v>
      </c>
    </row>
    <row r="423" spans="1:13" ht="30.75" hidden="1" customHeight="1" x14ac:dyDescent="0.3">
      <c r="A423" s="13" t="s">
        <v>357</v>
      </c>
      <c r="B423" s="14">
        <v>7880</v>
      </c>
      <c r="C423" s="15">
        <v>3117</v>
      </c>
      <c r="D423" s="16">
        <v>7</v>
      </c>
      <c r="E423" s="15" t="s">
        <v>426</v>
      </c>
      <c r="M423">
        <f t="shared" si="6"/>
        <v>0</v>
      </c>
    </row>
    <row r="424" spans="1:13" ht="30.75" hidden="1" customHeight="1" x14ac:dyDescent="0.3">
      <c r="A424" s="13" t="s">
        <v>357</v>
      </c>
      <c r="B424" s="14">
        <v>7881</v>
      </c>
      <c r="C424" s="15">
        <v>3117</v>
      </c>
      <c r="D424" s="16">
        <v>8</v>
      </c>
      <c r="E424" s="15" t="s">
        <v>427</v>
      </c>
      <c r="M424">
        <f t="shared" si="6"/>
        <v>0</v>
      </c>
    </row>
    <row r="425" spans="1:13" ht="30.75" hidden="1" customHeight="1" x14ac:dyDescent="0.3">
      <c r="A425" s="13" t="s">
        <v>357</v>
      </c>
      <c r="B425" s="14">
        <v>7882</v>
      </c>
      <c r="C425" s="15">
        <v>3117</v>
      </c>
      <c r="D425" s="16">
        <v>9</v>
      </c>
      <c r="E425" s="20" t="s">
        <v>428</v>
      </c>
      <c r="M425">
        <f t="shared" si="6"/>
        <v>0</v>
      </c>
    </row>
    <row r="426" spans="1:13" ht="30.75" customHeight="1" x14ac:dyDescent="0.3">
      <c r="A426" s="13" t="s">
        <v>357</v>
      </c>
      <c r="B426" s="19">
        <v>7883</v>
      </c>
      <c r="C426" s="15">
        <v>3117</v>
      </c>
      <c r="D426" s="16">
        <v>10</v>
      </c>
      <c r="E426" s="15" t="s">
        <v>429</v>
      </c>
      <c r="F426" s="59">
        <v>2</v>
      </c>
      <c r="G426" s="60">
        <v>1</v>
      </c>
      <c r="H426" s="61">
        <v>0.40300000000000002</v>
      </c>
      <c r="I426" s="61">
        <v>0.20100000000000001</v>
      </c>
      <c r="J426" s="62">
        <v>66594</v>
      </c>
      <c r="K426" s="62">
        <v>22644</v>
      </c>
      <c r="L426" s="63">
        <v>1331.88</v>
      </c>
      <c r="M426" s="79">
        <f t="shared" si="6"/>
        <v>90569.88</v>
      </c>
    </row>
    <row r="427" spans="1:13" ht="30.75" hidden="1" customHeight="1" x14ac:dyDescent="0.3">
      <c r="A427" s="13" t="s">
        <v>357</v>
      </c>
      <c r="B427" s="14">
        <v>7884</v>
      </c>
      <c r="C427" s="29">
        <v>3111</v>
      </c>
      <c r="D427" s="16">
        <v>11</v>
      </c>
      <c r="E427" s="15" t="s">
        <v>430</v>
      </c>
      <c r="M427">
        <f t="shared" si="6"/>
        <v>0</v>
      </c>
    </row>
    <row r="428" spans="1:13" ht="30.75" hidden="1" customHeight="1" x14ac:dyDescent="0.3">
      <c r="A428" s="13" t="s">
        <v>357</v>
      </c>
      <c r="B428" s="14">
        <v>7885</v>
      </c>
      <c r="C428" s="15">
        <v>3113</v>
      </c>
      <c r="D428" s="16">
        <v>12</v>
      </c>
      <c r="E428" s="15" t="s">
        <v>431</v>
      </c>
      <c r="M428">
        <f t="shared" si="6"/>
        <v>0</v>
      </c>
    </row>
    <row r="429" spans="1:13" ht="30.75" hidden="1" customHeight="1" x14ac:dyDescent="0.3">
      <c r="A429" s="13" t="s">
        <v>357</v>
      </c>
      <c r="B429" s="14">
        <v>7886</v>
      </c>
      <c r="C429" s="15">
        <v>3117</v>
      </c>
      <c r="D429" s="16">
        <v>13</v>
      </c>
      <c r="E429" s="15" t="s">
        <v>432</v>
      </c>
      <c r="M429">
        <f t="shared" si="6"/>
        <v>0</v>
      </c>
    </row>
    <row r="430" spans="1:13" ht="30.75" customHeight="1" thickBot="1" x14ac:dyDescent="0.35">
      <c r="A430" s="13" t="s">
        <v>357</v>
      </c>
      <c r="B430" s="19">
        <v>7887</v>
      </c>
      <c r="C430" s="15">
        <v>3113</v>
      </c>
      <c r="D430" s="16">
        <v>14</v>
      </c>
      <c r="E430" s="15" t="s">
        <v>433</v>
      </c>
      <c r="F430" s="59">
        <v>4</v>
      </c>
      <c r="G430" s="60">
        <v>1</v>
      </c>
      <c r="H430" s="61">
        <v>0.1575</v>
      </c>
      <c r="I430" s="61">
        <v>0.105</v>
      </c>
      <c r="J430" s="62">
        <v>36230</v>
      </c>
      <c r="K430" s="62">
        <v>12278</v>
      </c>
      <c r="L430" s="63">
        <v>725</v>
      </c>
      <c r="M430" s="80">
        <f t="shared" si="6"/>
        <v>49233</v>
      </c>
    </row>
    <row r="431" spans="1:13" ht="30.75" hidden="1" customHeight="1" x14ac:dyDescent="0.3">
      <c r="A431" s="13" t="s">
        <v>357</v>
      </c>
      <c r="B431" s="14">
        <v>7888</v>
      </c>
      <c r="C431" s="15">
        <v>3113</v>
      </c>
      <c r="D431" s="16">
        <v>15</v>
      </c>
      <c r="E431" s="15" t="s">
        <v>434</v>
      </c>
    </row>
    <row r="432" spans="1:13" ht="30.75" hidden="1" customHeight="1" x14ac:dyDescent="0.3">
      <c r="A432" s="13" t="s">
        <v>357</v>
      </c>
      <c r="B432" s="14">
        <v>7890</v>
      </c>
      <c r="C432" s="15">
        <v>3117</v>
      </c>
      <c r="D432" s="16">
        <v>16</v>
      </c>
      <c r="E432" s="15" t="s">
        <v>435</v>
      </c>
    </row>
    <row r="433" spans="1:13" ht="30.75" hidden="1" customHeight="1" x14ac:dyDescent="0.3">
      <c r="A433" s="13" t="s">
        <v>357</v>
      </c>
      <c r="B433" s="14">
        <v>7892</v>
      </c>
      <c r="C433" s="15">
        <v>3113</v>
      </c>
      <c r="D433" s="16">
        <v>17</v>
      </c>
      <c r="E433" s="15" t="s">
        <v>436</v>
      </c>
    </row>
    <row r="434" spans="1:13" ht="30.75" hidden="1" customHeight="1" x14ac:dyDescent="0.3">
      <c r="A434" s="13" t="s">
        <v>357</v>
      </c>
      <c r="B434" s="19">
        <v>7893</v>
      </c>
      <c r="C434" s="20">
        <v>3113</v>
      </c>
      <c r="D434" s="16">
        <v>18</v>
      </c>
      <c r="E434" s="20" t="s">
        <v>437</v>
      </c>
    </row>
    <row r="435" spans="1:13" ht="30.75" hidden="1" customHeight="1" x14ac:dyDescent="0.3">
      <c r="A435" s="18" t="s">
        <v>357</v>
      </c>
      <c r="B435" s="19">
        <v>7894</v>
      </c>
      <c r="C435" s="20">
        <v>3231</v>
      </c>
      <c r="D435" s="21">
        <v>19</v>
      </c>
      <c r="E435" s="20" t="s">
        <v>438</v>
      </c>
    </row>
    <row r="436" spans="1:13" ht="30.75" hidden="1" customHeight="1" x14ac:dyDescent="0.3">
      <c r="A436" s="18" t="s">
        <v>357</v>
      </c>
      <c r="B436" s="31">
        <v>7895</v>
      </c>
      <c r="C436" s="32">
        <v>3231</v>
      </c>
      <c r="D436" s="21">
        <v>20</v>
      </c>
      <c r="E436" s="32" t="s">
        <v>439</v>
      </c>
    </row>
    <row r="437" spans="1:13" ht="30.75" hidden="1" customHeight="1" thickBot="1" x14ac:dyDescent="0.35">
      <c r="A437" s="13" t="s">
        <v>357</v>
      </c>
      <c r="B437" s="34">
        <v>7896</v>
      </c>
      <c r="C437" s="35">
        <v>3113</v>
      </c>
      <c r="D437" s="33">
        <v>21</v>
      </c>
      <c r="E437" s="35" t="s">
        <v>440</v>
      </c>
    </row>
    <row r="438" spans="1:13" ht="27" customHeight="1" thickBot="1" x14ac:dyDescent="0.35">
      <c r="A438" s="36"/>
      <c r="B438" s="36"/>
      <c r="C438" s="37"/>
      <c r="D438" s="36"/>
      <c r="E438" s="85" t="s">
        <v>447</v>
      </c>
      <c r="F438" s="77">
        <f t="shared" ref="F438:M438" si="7">SUM(F6:F437)</f>
        <v>362</v>
      </c>
      <c r="G438" s="86">
        <f t="shared" si="7"/>
        <v>179</v>
      </c>
      <c r="H438" s="86">
        <f t="shared" si="7"/>
        <v>35.851599999999991</v>
      </c>
      <c r="I438" s="86">
        <f t="shared" si="7"/>
        <v>19.938369999999995</v>
      </c>
      <c r="J438" s="87">
        <f t="shared" si="7"/>
        <v>6889924</v>
      </c>
      <c r="K438" s="88">
        <f t="shared" si="7"/>
        <v>2324364.87</v>
      </c>
      <c r="L438" s="88">
        <f t="shared" si="7"/>
        <v>137817.94000000003</v>
      </c>
      <c r="M438" s="89">
        <f t="shared" si="7"/>
        <v>9352106.8099999987</v>
      </c>
    </row>
    <row r="439" spans="1:13" ht="15" hidden="1" thickBot="1" x14ac:dyDescent="0.35">
      <c r="A439" s="38"/>
      <c r="B439" s="38"/>
      <c r="C439" s="39"/>
      <c r="D439" s="38"/>
      <c r="E439" s="40" t="s">
        <v>441</v>
      </c>
    </row>
    <row r="440" spans="1:13" ht="15" hidden="1" thickBot="1" x14ac:dyDescent="0.35">
      <c r="A440" s="38"/>
      <c r="B440" s="38"/>
      <c r="C440" s="39"/>
      <c r="D440" s="38"/>
      <c r="E440" s="39" t="s">
        <v>442</v>
      </c>
    </row>
    <row r="441" spans="1:13" ht="15" hidden="1" thickBot="1" x14ac:dyDescent="0.35">
      <c r="A441" s="44" t="s">
        <v>446</v>
      </c>
      <c r="F441" s="58"/>
      <c r="G441" s="58"/>
      <c r="H441" s="58"/>
      <c r="I441" s="58"/>
      <c r="J441" s="58"/>
      <c r="K441" s="58"/>
      <c r="L441" s="58"/>
      <c r="M441" s="58"/>
    </row>
    <row r="442" spans="1:13" ht="27.6" x14ac:dyDescent="0.3">
      <c r="A442" s="42"/>
      <c r="B442" s="19">
        <v>320</v>
      </c>
      <c r="C442" s="71">
        <v>3114</v>
      </c>
      <c r="D442" s="53"/>
      <c r="E442" s="15" t="s">
        <v>444</v>
      </c>
      <c r="F442" s="84">
        <v>3</v>
      </c>
      <c r="G442" s="71">
        <v>3</v>
      </c>
      <c r="H442" s="71">
        <v>0.33800000000000002</v>
      </c>
      <c r="I442" s="72">
        <v>0.188</v>
      </c>
      <c r="J442" s="73">
        <v>79759</v>
      </c>
      <c r="K442" s="73">
        <v>27061</v>
      </c>
      <c r="L442" s="74">
        <v>1595.42</v>
      </c>
      <c r="M442" s="75">
        <f>SUM(J442:L442)</f>
        <v>108415.42</v>
      </c>
    </row>
    <row r="443" spans="1:13" ht="42" thickBot="1" x14ac:dyDescent="0.35">
      <c r="A443" s="42"/>
      <c r="B443" s="19">
        <v>321</v>
      </c>
      <c r="C443" s="71">
        <v>3114</v>
      </c>
      <c r="D443" s="53"/>
      <c r="E443" s="15" t="s">
        <v>445</v>
      </c>
      <c r="F443" s="84">
        <v>11</v>
      </c>
      <c r="G443" s="71">
        <v>2</v>
      </c>
      <c r="H443" s="71">
        <v>0.34699999999999998</v>
      </c>
      <c r="I443" s="72">
        <v>0.23100000000000001</v>
      </c>
      <c r="J443" s="73">
        <v>88718</v>
      </c>
      <c r="K443" s="73">
        <v>30120</v>
      </c>
      <c r="L443" s="74">
        <v>1774</v>
      </c>
      <c r="M443" s="76">
        <f>SUM(J443:L443)</f>
        <v>120612</v>
      </c>
    </row>
    <row r="444" spans="1:13" x14ac:dyDescent="0.3">
      <c r="B444" s="54"/>
      <c r="C444" s="54"/>
      <c r="D444" s="54"/>
      <c r="E444" s="55" t="s">
        <v>448</v>
      </c>
      <c r="F444" s="55">
        <f t="shared" ref="F444" si="8">SUM(F442:F443)</f>
        <v>14</v>
      </c>
      <c r="G444" s="55">
        <f t="shared" ref="G444:M444" si="9">SUM(G442:G443)</f>
        <v>5</v>
      </c>
      <c r="H444" s="55">
        <f t="shared" si="9"/>
        <v>0.68500000000000005</v>
      </c>
      <c r="I444" s="55">
        <f t="shared" si="9"/>
        <v>0.41900000000000004</v>
      </c>
      <c r="J444" s="57">
        <f t="shared" si="9"/>
        <v>168477</v>
      </c>
      <c r="K444" s="57">
        <f t="shared" si="9"/>
        <v>57181</v>
      </c>
      <c r="L444" s="57">
        <f t="shared" si="9"/>
        <v>3369.42</v>
      </c>
      <c r="M444" s="78">
        <f t="shared" si="9"/>
        <v>229027.41999999998</v>
      </c>
    </row>
    <row r="445" spans="1:13" x14ac:dyDescent="0.3">
      <c r="B445" s="54"/>
      <c r="C445" s="54"/>
      <c r="D445" s="54"/>
      <c r="E445" s="54"/>
      <c r="F445" s="54"/>
      <c r="G445" s="54"/>
      <c r="H445" s="54"/>
      <c r="I445" s="54"/>
      <c r="J445" s="56"/>
      <c r="K445" s="56"/>
      <c r="L445" s="56"/>
      <c r="M445" s="56"/>
    </row>
    <row r="446" spans="1:13" x14ac:dyDescent="0.3">
      <c r="B446" s="54"/>
      <c r="C446" s="54"/>
      <c r="D446" s="54"/>
      <c r="E446" s="55" t="s">
        <v>449</v>
      </c>
      <c r="F446" s="55">
        <f t="shared" ref="F446" si="10">SUM(F438+F444)</f>
        <v>376</v>
      </c>
      <c r="G446" s="55">
        <f t="shared" ref="G446:M446" si="11">SUM(G438+G444)</f>
        <v>184</v>
      </c>
      <c r="H446" s="55">
        <f t="shared" si="11"/>
        <v>36.536599999999993</v>
      </c>
      <c r="I446" s="55">
        <f t="shared" si="11"/>
        <v>20.357369999999996</v>
      </c>
      <c r="J446" s="57">
        <f t="shared" si="11"/>
        <v>7058401</v>
      </c>
      <c r="K446" s="57">
        <f t="shared" si="11"/>
        <v>2381545.87</v>
      </c>
      <c r="L446" s="57">
        <f t="shared" si="11"/>
        <v>141187.36000000004</v>
      </c>
      <c r="M446" s="57">
        <f t="shared" si="11"/>
        <v>9581134.2299999986</v>
      </c>
    </row>
  </sheetData>
  <autoFilter ref="F5:H444">
    <filterColumn colId="0">
      <customFilters>
        <customFilter operator="notEqual" val=" "/>
      </customFilters>
    </filterColumn>
  </autoFilter>
  <customSheetViews>
    <customSheetView guid="{24FA26C8-E2A4-4C40-9371-A76379167219}" scale="93" filter="1" showAutoFilter="1" hiddenColumns="1" topLeftCell="B1">
      <pane xSplit="4" ySplit="7" topLeftCell="G406" activePane="bottomRight" state="frozen"/>
      <selection pane="bottomRight" activeCell="C4" sqref="C4"/>
      <pageMargins left="0.44" right="0" top="0.47244094488188981" bottom="0.47244094488188981" header="0.31496062992125984" footer="0.27559055118110237"/>
      <pageSetup paperSize="9" scale="75" fitToHeight="0" orientation="portrait" r:id="rId1"/>
      <headerFooter>
        <oddFooter>&amp;R&amp;P/&amp;N</oddFooter>
      </headerFooter>
      <autoFilter ref="F5:H444">
        <filterColumn colId="0">
          <customFilters>
            <customFilter operator="notEqual" val=" "/>
          </customFilters>
        </filterColumn>
      </autoFilter>
    </customSheetView>
    <customSheetView guid="{BE4AE54B-9E79-430B-8EA1-7EA9E5E0BA95}" scale="93" showPageBreaks="1" filter="1" showAutoFilter="1" hiddenColumns="1" topLeftCell="B1">
      <pane xSplit="5" ySplit="7" topLeftCell="G406" activePane="bottomRight" state="frozen"/>
      <selection pane="bottomRight" activeCell="H438" sqref="H438"/>
      <pageMargins left="0" right="0" top="0" bottom="0" header="0.31496062992125984" footer="0.31496062992125984"/>
      <pageSetup paperSize="9" scale="75" fitToHeight="0" orientation="portrait" r:id="rId2"/>
      <autoFilter ref="F5:H440">
        <filterColumn colId="0">
          <customFilters>
            <customFilter operator="notEqual" val=" "/>
          </customFilters>
        </filterColumn>
      </autoFilter>
    </customSheetView>
    <customSheetView guid="{2A5ABBC2-6E21-4654-AA2C-58CC121289C7}" scale="93" fitToPage="1" filter="1" showAutoFilter="1" hiddenColumns="1">
      <pane xSplit="11" ySplit="5" topLeftCell="L390" activePane="bottomRight" state="frozen"/>
      <selection pane="bottomRight" activeCell="P2" sqref="P2"/>
      <pageMargins left="0" right="0" top="0" bottom="0" header="0.31496062992125984" footer="0.31496062992125984"/>
      <pageSetup paperSize="9" scale="74" fitToHeight="0" orientation="landscape" horizontalDpi="0" verticalDpi="0" r:id="rId3"/>
      <autoFilter ref="M3:Q440">
        <filterColumn colId="0">
          <customFilters>
            <customFilter operator="notEqual" val=" "/>
          </customFilters>
        </filterColumn>
      </autoFilter>
    </customSheetView>
    <customSheetView guid="{BE950191-92DA-46B1-A8DA-9BF1036C344B}" scale="93" showPageBreaks="1" filter="1" showAutoFilter="1" hiddenColumns="1">
      <pane xSplit="10" ySplit="5" topLeftCell="L421" activePane="bottomRight" state="frozen"/>
      <selection pane="bottomRight" activeCell="D1" sqref="D1:D1048576"/>
      <pageMargins left="0" right="0" top="0" bottom="0" header="0.31496062992125984" footer="0.31496062992125984"/>
      <pageSetup paperSize="9" scale="75" fitToHeight="0" orientation="landscape" r:id="rId4"/>
      <autoFilter ref="M3:Q440">
        <filterColumn colId="0">
          <customFilters>
            <customFilter operator="notEqual" val=" "/>
          </customFilters>
        </filterColumn>
      </autoFilter>
    </customSheetView>
    <customSheetView guid="{682A327D-6F90-4D79-AC6C-70F990447A5B}" scale="93" showPageBreaks="1" fitToPage="1" filter="1" showAutoFilter="1">
      <pane xSplit="11" ySplit="7" topLeftCell="L420" activePane="bottomRight" state="frozen"/>
      <selection pane="bottomRight" activeCell="I442" sqref="I442"/>
      <pageMargins left="0" right="0" top="0" bottom="0" header="0.31496062992125984" footer="0.31496062992125984"/>
      <pageSetup paperSize="9" fitToHeight="0" orientation="landscape" r:id="rId5"/>
      <autoFilter ref="F5:H440">
        <filterColumn colId="0">
          <customFilters>
            <customFilter operator="notEqual" val=" "/>
          </customFilters>
        </filterColumn>
      </autoFilter>
    </customSheetView>
    <customSheetView guid="{F47FAA55-96AB-47D4-8E54-6E63F32A123F}" scale="93" showPageBreaks="1" printArea="1" filter="1" showAutoFilter="1" hiddenColumns="1" topLeftCell="B1">
      <pane xSplit="4" ySplit="7" topLeftCell="G406" activePane="bottomRight" state="frozen"/>
      <selection pane="bottomRight" activeCell="E443" sqref="E443"/>
      <pageMargins left="0" right="0" top="0.47244094488188981" bottom="0.47244094488188981" header="0.31496062992125984" footer="0.27559055118110237"/>
      <pageSetup paperSize="9" scale="75" fitToHeight="0" orientation="portrait" r:id="rId6"/>
      <headerFooter>
        <oddFooter>&amp;R&amp;P/&amp;N</oddFooter>
      </headerFooter>
      <autoFilter ref="F5:H444">
        <filterColumn colId="0">
          <customFilters>
            <customFilter operator="notEqual" val=" "/>
          </customFilters>
        </filterColumn>
      </autoFilter>
    </customSheetView>
  </customSheetViews>
  <pageMargins left="0.44" right="0" top="0.47244094488188981" bottom="0.47244094488188981" header="0.31496062992125984" footer="0.27559055118110237"/>
  <pageSetup paperSize="9" scale="75" fitToHeight="0" orientation="portrait" r:id="rId7"/>
  <headerFooter>
    <oddFooter>&amp;R&amp;P/&amp;N</oddFooter>
  </headerFooter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ÚZ 33074</vt:lpstr>
      <vt:lpstr>'ÚZ 33074'!Názvy_tisku</vt:lpstr>
      <vt:lpstr>'ÚZ 33074'!Oblast_tisku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2019-10-11T06:20:49Z</cp:lastPrinted>
  <dcterms:created xsi:type="dcterms:W3CDTF">2019-03-15T07:55:16Z</dcterms:created>
  <dcterms:modified xsi:type="dcterms:W3CDTF">2019-10-23T06:24:57Z</dcterms:modified>
</cp:coreProperties>
</file>