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8990" yWindow="105" windowWidth="18195" windowHeight="1131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20" i="1"/>
  <c r="E20"/>
  <c r="F9"/>
  <c r="E9"/>
  <c r="F18"/>
  <c r="E18"/>
  <c r="F15"/>
  <c r="E15"/>
</calcChain>
</file>

<file path=xl/sharedStrings.xml><?xml version="1.0" encoding="utf-8"?>
<sst xmlns="http://schemas.openxmlformats.org/spreadsheetml/2006/main" count="22" uniqueCount="20">
  <si>
    <t>Příloha č. 3 - Podrobná specifikace propagačních předmětů pro OPVK</t>
  </si>
  <si>
    <t>část číslo</t>
  </si>
  <si>
    <t>projekt</t>
  </si>
  <si>
    <t>popis</t>
  </si>
  <si>
    <t>ks</t>
  </si>
  <si>
    <t>cena bez DPH</t>
  </si>
  <si>
    <t>cena s DPH</t>
  </si>
  <si>
    <t>Zvýšení kvality jazykového vzdělávání v systému počátečního školství (CZ.1.07/1.1.00/14.0250)</t>
  </si>
  <si>
    <t>Celkem za část</t>
  </si>
  <si>
    <t xml:space="preserve">Inovace doktorského studijního programu „ICT ve vzdělávání“
(CZ. 1.07/2.2.00/18.0005)
</t>
  </si>
  <si>
    <r>
      <rPr>
        <b/>
        <sz val="11"/>
        <color theme="1"/>
        <rFont val="Calibri"/>
        <family val="2"/>
        <charset val="238"/>
        <scheme val="minor"/>
      </rPr>
      <t xml:space="preserve">Výuka uměleckých předmětů laboratorní metodou </t>
    </r>
    <r>
      <rPr>
        <sz val="11"/>
        <color theme="1"/>
        <rFont val="Calibri"/>
        <family val="2"/>
        <charset val="238"/>
        <scheme val="minor"/>
      </rPr>
      <t>(CZ.1.07/1.1.05/04.0017)</t>
    </r>
  </si>
  <si>
    <r>
      <rPr>
        <b/>
        <sz val="11"/>
        <color theme="1"/>
        <rFont val="Calibri"/>
        <family val="2"/>
        <charset val="238"/>
        <scheme val="minor"/>
      </rPr>
      <t>vlaječky EU a ČR na dvojstojánku</t>
    </r>
    <r>
      <rPr>
        <sz val="11"/>
        <color theme="1"/>
        <rFont val="Calibri"/>
        <family val="2"/>
        <charset val="238"/>
        <scheme val="minor"/>
      </rPr>
      <t>, pro umístění na stůl, rozměr 16 x 11 (cm), barevné</t>
    </r>
  </si>
  <si>
    <r>
      <rPr>
        <b/>
        <sz val="11"/>
        <color theme="1"/>
        <rFont val="Calibri"/>
        <family val="2"/>
        <charset val="238"/>
        <scheme val="minor"/>
      </rPr>
      <t xml:space="preserve">Kravata s logem PdF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-Barva: černá
-Materiál: mikrovlákno (jemnější provedení polyesteru), 
-9,5 cm šíře
-Na přední straně výšivka – závorky bez písma, jen znak – barva závorek bílá, barva znaku magenta
-Potisk – bílý zkrácený logolink ESF
</t>
    </r>
  </si>
  <si>
    <r>
      <t xml:space="preserve">Kravata s logem PdF                                          </t>
    </r>
    <r>
      <rPr>
        <sz val="11"/>
        <color theme="1"/>
        <rFont val="Calibri"/>
        <family val="2"/>
        <charset val="238"/>
        <scheme val="minor"/>
      </rPr>
      <t>-Barva: černá
-Materiál: mikrovlákno (jemnější provedení polyesteru), 
-9,5 cm šíře
-Na přední straně výšivka – závorky bez písma, jen znak – barva závorek bílá, barva znaku magenta
- Potisk  – bílý zkrácený logolink ESF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</si>
  <si>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>Kravata s logem PřF</t>
    </r>
    <r>
      <rPr>
        <sz val="11"/>
        <color theme="1"/>
        <rFont val="Calibri"/>
        <family val="2"/>
        <charset val="238"/>
        <scheme val="minor"/>
      </rPr>
      <t xml:space="preserve">
-Barva: černá
-Materiál: mikrovlákno (jemnější provedení polyesteru), 
-9,5 cm šíře
-Na přední straně výšivka – závorky bez písma, jen znak – barva závorek bílá, barva znaku PANETONE 7409C
- Potisk – bílý zkrácený logolink ESF
</t>
    </r>
  </si>
  <si>
    <r>
      <rPr>
        <b/>
        <sz val="11"/>
        <color theme="1"/>
        <rFont val="Calibri"/>
        <family val="2"/>
        <charset val="238"/>
        <scheme val="minor"/>
      </rPr>
      <t>Silonky dámské s potiskem PdF</t>
    </r>
    <r>
      <rPr>
        <sz val="11"/>
        <color theme="1"/>
        <rFont val="Calibri"/>
        <family val="2"/>
        <charset val="238"/>
        <scheme val="minor"/>
      </rPr>
      <t xml:space="preserve">
-Materiál 85% polyamid, 15%Elastan --21 den                                                                      -velikost 164 (10 ks), 170(20 ks), 176 (20 ks)
-Tisk  loga fakulty PdF bez textu (barvy viz. kravaty) nad kotník a zkráceného loga ESF (černá barva).
</t>
    </r>
  </si>
  <si>
    <r>
      <rPr>
        <b/>
        <sz val="11"/>
        <color theme="1"/>
        <rFont val="Calibri"/>
        <family val="2"/>
        <charset val="238"/>
        <scheme val="minor"/>
      </rPr>
      <t>Silonky dámské s potiskem PřF</t>
    </r>
    <r>
      <rPr>
        <sz val="11"/>
        <color theme="1"/>
        <rFont val="Calibri"/>
        <family val="2"/>
        <charset val="238"/>
        <scheme val="minor"/>
      </rPr>
      <t xml:space="preserve">
-Materiál 85% polyamid, 15%Elastan --21 den
-velikost 164 (10 ks), 170(20 ks), 176 (20 ks)                                                                                          -Tisk  loga fakulty PdF bez textu (barvy viz. kravaty) nad kotník a zkráceného loga ESF (černá barva).
</t>
    </r>
  </si>
  <si>
    <r>
      <rPr>
        <b/>
        <sz val="11"/>
        <color theme="1"/>
        <rFont val="Calibri"/>
        <family val="2"/>
        <charset val="238"/>
        <scheme val="minor"/>
      </rPr>
      <t>blok A5</t>
    </r>
    <r>
      <rPr>
        <sz val="11"/>
        <color theme="1"/>
        <rFont val="Calibri"/>
        <family val="2"/>
        <charset val="238"/>
        <scheme val="minor"/>
      </rPr>
      <t xml:space="preserve"> se spirální vazbou nahoře,          30 listů, přední strana karton, tisk 4/0, další strany 80g, tisk 1/0, zadní strana karton</t>
    </r>
  </si>
  <si>
    <r>
      <rPr>
        <b/>
        <sz val="11"/>
        <color theme="1"/>
        <rFont val="Calibri"/>
        <family val="2"/>
        <charset val="238"/>
        <scheme val="minor"/>
      </rPr>
      <t>kuličkové pero</t>
    </r>
    <r>
      <rPr>
        <sz val="11"/>
        <color theme="1"/>
        <rFont val="Calibri"/>
        <family val="2"/>
        <charset val="238"/>
        <scheme val="minor"/>
      </rPr>
      <t xml:space="preserve">  - plast, transparentní tělo v mixu barev, kovová špička, pogumovaná úchopová část, modrá vyměnitelná náplň, jednobarevný potisk</t>
    </r>
  </si>
  <si>
    <r>
      <rPr>
        <b/>
        <sz val="11"/>
        <color theme="1"/>
        <rFont val="Calibri"/>
        <family val="2"/>
        <charset val="238"/>
        <scheme val="minor"/>
      </rPr>
      <t xml:space="preserve">Konferenční baner  </t>
    </r>
    <r>
      <rPr>
        <sz val="11"/>
        <color theme="1"/>
        <rFont val="Calibri"/>
        <family val="2"/>
        <charset val="238"/>
        <scheme val="minor"/>
      </rPr>
      <t>roll-up přenosný, rozměry 0,8x2m, tisk 4/0, vč. pouzdra s popruhem</t>
    </r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</si>
</sst>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/>
    <xf numFmtId="0" fontId="0" fillId="2" borderId="1" xfId="0" applyFill="1" applyBorder="1"/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0" fillId="0" borderId="2" xfId="0" applyBorder="1" applyAlignment="1">
      <alignment vertical="top" wrapText="1"/>
    </xf>
    <xf numFmtId="0" fontId="1" fillId="0" borderId="0" xfId="0" applyFont="1"/>
    <xf numFmtId="164" fontId="1" fillId="0" borderId="0" xfId="0" applyNumberFormat="1" applyFon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164" fontId="0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 wrapText="1"/>
    </xf>
    <xf numFmtId="164" fontId="3" fillId="0" borderId="0" xfId="0" applyNumberFormat="1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/>
    <xf numFmtId="164" fontId="1" fillId="0" borderId="0" xfId="0" applyNumberFormat="1" applyFont="1" applyAlignment="1">
      <alignment vertical="top"/>
    </xf>
    <xf numFmtId="16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0"/>
  <sheetViews>
    <sheetView tabSelected="1" zoomScaleNormal="100" workbookViewId="0">
      <selection activeCell="C17" sqref="C17"/>
    </sheetView>
  </sheetViews>
  <sheetFormatPr defaultRowHeight="15"/>
  <cols>
    <col min="2" max="2" width="27" customWidth="1"/>
    <col min="3" max="3" width="35.85546875" customWidth="1"/>
    <col min="5" max="5" width="17.85546875" customWidth="1"/>
    <col min="6" max="6" width="23.42578125" customWidth="1"/>
  </cols>
  <sheetData>
    <row r="2" spans="1:6" ht="15.75">
      <c r="A2" s="16" t="s">
        <v>0</v>
      </c>
      <c r="B2" s="2"/>
      <c r="C2" s="2"/>
      <c r="D2" s="2"/>
      <c r="E2" s="2"/>
    </row>
    <row r="4" spans="1:6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81.5" customHeight="1">
      <c r="A5" s="4">
        <v>1</v>
      </c>
      <c r="B5" s="12" t="s">
        <v>7</v>
      </c>
      <c r="C5" s="6" t="s">
        <v>12</v>
      </c>
      <c r="D5" s="4">
        <v>50</v>
      </c>
      <c r="E5" s="5">
        <v>9791.66</v>
      </c>
      <c r="F5" s="5">
        <v>11750</v>
      </c>
    </row>
    <row r="6" spans="1:6" ht="65.25" customHeight="1">
      <c r="A6" s="4"/>
      <c r="B6" s="12"/>
      <c r="C6" s="9" t="s">
        <v>17</v>
      </c>
      <c r="D6" s="4">
        <v>500</v>
      </c>
      <c r="E6" s="5">
        <v>29500</v>
      </c>
      <c r="F6" s="5">
        <v>35400</v>
      </c>
    </row>
    <row r="7" spans="1:6" ht="79.5" customHeight="1">
      <c r="A7" s="4"/>
      <c r="B7" s="12"/>
      <c r="C7" s="9" t="s">
        <v>18</v>
      </c>
      <c r="D7" s="4">
        <v>500</v>
      </c>
      <c r="E7" s="5">
        <v>4500</v>
      </c>
      <c r="F7" s="5">
        <v>5400</v>
      </c>
    </row>
    <row r="8" spans="1:6" ht="56.25" customHeight="1">
      <c r="A8" s="4"/>
      <c r="B8" s="12"/>
      <c r="C8" s="9" t="s">
        <v>19</v>
      </c>
      <c r="D8" s="4">
        <v>1</v>
      </c>
      <c r="E8" s="5">
        <v>4300</v>
      </c>
      <c r="F8" s="5">
        <v>5160</v>
      </c>
    </row>
    <row r="9" spans="1:6">
      <c r="B9" s="7" t="s">
        <v>8</v>
      </c>
      <c r="C9" s="4"/>
      <c r="E9" s="8">
        <f>SUM(E5:E8)</f>
        <v>48091.66</v>
      </c>
      <c r="F9" s="8">
        <f>SUM(F5:F8)</f>
        <v>57710</v>
      </c>
    </row>
    <row r="10" spans="1:6">
      <c r="C10" s="4"/>
    </row>
    <row r="11" spans="1:6" ht="150">
      <c r="A11" s="4">
        <v>2</v>
      </c>
      <c r="B11" s="10" t="s">
        <v>9</v>
      </c>
      <c r="C11" s="10" t="s">
        <v>13</v>
      </c>
      <c r="D11" s="4">
        <v>100</v>
      </c>
      <c r="E11" s="11">
        <v>19583.330000000002</v>
      </c>
      <c r="F11" s="11">
        <v>23500</v>
      </c>
    </row>
    <row r="12" spans="1:6" ht="150">
      <c r="B12" s="4"/>
      <c r="C12" s="9" t="s">
        <v>14</v>
      </c>
      <c r="D12" s="4">
        <v>50</v>
      </c>
      <c r="E12" s="13">
        <v>9791.66</v>
      </c>
      <c r="F12" s="13">
        <v>11750</v>
      </c>
    </row>
    <row r="13" spans="1:6" ht="135">
      <c r="B13" s="4"/>
      <c r="C13" s="9" t="s">
        <v>15</v>
      </c>
      <c r="D13" s="4">
        <v>50</v>
      </c>
      <c r="E13" s="5">
        <v>4166.5</v>
      </c>
      <c r="F13" s="5">
        <v>5000</v>
      </c>
    </row>
    <row r="14" spans="1:6" ht="135">
      <c r="B14" s="4"/>
      <c r="C14" s="9" t="s">
        <v>16</v>
      </c>
      <c r="D14" s="4">
        <v>50</v>
      </c>
      <c r="E14" s="5">
        <v>4166.5</v>
      </c>
      <c r="F14" s="5">
        <v>5000</v>
      </c>
    </row>
    <row r="15" spans="1:6">
      <c r="B15" s="7" t="s">
        <v>8</v>
      </c>
      <c r="C15" s="1"/>
      <c r="E15" s="8">
        <f>SUM(E11:E14)</f>
        <v>37707.990000000005</v>
      </c>
      <c r="F15" s="8">
        <f>SUM(F11:F14)</f>
        <v>45250</v>
      </c>
    </row>
    <row r="16" spans="1:6">
      <c r="C16" s="1"/>
    </row>
    <row r="17" spans="1:6" ht="60">
      <c r="A17" s="4">
        <v>3</v>
      </c>
      <c r="B17" s="14" t="s">
        <v>10</v>
      </c>
      <c r="C17" s="9" t="s">
        <v>11</v>
      </c>
      <c r="D17" s="4">
        <v>2</v>
      </c>
      <c r="E17" s="5">
        <v>400</v>
      </c>
      <c r="F17" s="5">
        <v>480</v>
      </c>
    </row>
    <row r="18" spans="1:6">
      <c r="B18" s="15" t="s">
        <v>8</v>
      </c>
      <c r="C18" s="4"/>
      <c r="D18" s="4"/>
      <c r="E18" s="17">
        <f>SUM(E17)</f>
        <v>400</v>
      </c>
      <c r="F18" s="17">
        <f>SUM(F17)</f>
        <v>480</v>
      </c>
    </row>
    <row r="20" spans="1:6">
      <c r="E20" s="18">
        <f>E18+E9+E15</f>
        <v>86199.650000000009</v>
      </c>
      <c r="F20" s="18">
        <f>F18+F15+F9</f>
        <v>103440</v>
      </c>
    </row>
  </sheetData>
  <sheetProtection password="C60C" sheet="1" objects="1" scenario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PdF UHK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Hudcová</dc:creator>
  <cp:lastModifiedBy>Ivana Hudcová</cp:lastModifiedBy>
  <dcterms:created xsi:type="dcterms:W3CDTF">2011-11-25T12:28:18Z</dcterms:created>
  <dcterms:modified xsi:type="dcterms:W3CDTF">2011-11-28T15:38:46Z</dcterms:modified>
</cp:coreProperties>
</file>